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520" windowHeight="10035" activeTab="3"/>
  </bookViews>
  <sheets>
    <sheet name="13.5%Increase" sheetId="1" r:id="rId1"/>
    <sheet name="15%Increase" sheetId="2" r:id="rId2"/>
    <sheet name="17.5%Increase" sheetId="3" r:id="rId3"/>
    <sheet name="20%Increase" sheetId="4" r:id="rId4"/>
  </sheets>
  <definedNames>
    <definedName name="_xlnm.Print_Titles" localSheetId="0">'13.5%Increase'!$1:$5</definedName>
    <definedName name="_xlnm.Print_Titles" localSheetId="1">'15%Increase'!$1:$5</definedName>
    <definedName name="_xlnm.Print_Titles" localSheetId="2">'17.5%Increase'!$1:$5</definedName>
    <definedName name="_xlnm.Print_Titles" localSheetId="3">'20%Increase'!$1:$5</definedName>
  </definedNames>
  <calcPr fullCalcOnLoad="1"/>
</workbook>
</file>

<file path=xl/sharedStrings.xml><?xml version="1.0" encoding="utf-8"?>
<sst xmlns="http://schemas.openxmlformats.org/spreadsheetml/2006/main" count="100" uniqueCount="56">
  <si>
    <t>S No</t>
  </si>
  <si>
    <t>Old Basic Pay</t>
  </si>
  <si>
    <t>30-06-2011</t>
  </si>
  <si>
    <t>30-09-2011</t>
  </si>
  <si>
    <t>31-12-2011</t>
  </si>
  <si>
    <t>31-03-2012</t>
  </si>
  <si>
    <t>30-06-2012</t>
  </si>
  <si>
    <t>30-09-2012</t>
  </si>
  <si>
    <t>All India Consumer Price Index for Industrial Workers (Base: 1960=100) - Average for the Quarter ended</t>
  </si>
  <si>
    <t>Revised Basic Pay - 13.5% over (B+E)</t>
  </si>
  <si>
    <t>Revised Basic Pay - 13.5% over (B+D)</t>
  </si>
  <si>
    <t>Revised Basic Pay - 13.5% over (B+F)</t>
  </si>
  <si>
    <t>Revised Basic Pay - 13.5% over (B+G)</t>
  </si>
  <si>
    <t>Revised Basic Pay - 13.5% over (B+H)</t>
  </si>
  <si>
    <t xml:space="preserve">This table has been prepared with a view to estimate the revised Basic Pay, by merging the D.A. at various levels with the old basic pay.   </t>
  </si>
  <si>
    <t>31-03-2011</t>
  </si>
  <si>
    <t>31-12-2010</t>
  </si>
  <si>
    <t>30-09-2010</t>
  </si>
  <si>
    <t>Revised Basic Pay - 13.5% over (B+C)</t>
  </si>
  <si>
    <t>Revised Basic Pay - 13.5% over (B+I)</t>
  </si>
  <si>
    <t>Revised Basic Pay - 13.5% over (B+J)</t>
  </si>
  <si>
    <t>Revised Basic Pay - 15% over (B+C)</t>
  </si>
  <si>
    <t>Revised Basic Pay - 15% over (B+D)</t>
  </si>
  <si>
    <t>Revised Basic Pay - 15% over (B+E)</t>
  </si>
  <si>
    <t>Revised Basic Pay - 15% over (B+F)</t>
  </si>
  <si>
    <t>Revised Basic Pay - 15% over (B+G)</t>
  </si>
  <si>
    <t>Revised Basic Pay - 15% over (B+H)</t>
  </si>
  <si>
    <t>Revised Basic Pay - 15% over (B+I)</t>
  </si>
  <si>
    <t>Revised Basic Pay - 15% over (B+J)</t>
  </si>
  <si>
    <t>Revised Basic Pay - 15% over (B+K)</t>
  </si>
  <si>
    <t>TENTH BIPARTITE SETTLEMENT - REVISED PAY SCALES UNDER DIFFERENT SCENARIOS WITH 13.5% INCREASE OVER THE PRESENT BASIC PAY</t>
  </si>
  <si>
    <t>TENTH BIPARTITE SETTLEMENT - REVISED PAY SCALES UNDER DIFFERENT SCENARIOS WITH 15% INCREASE OVER THE PRESENT BASIC PAY</t>
  </si>
  <si>
    <t>Revised Basic Pay - 13.5% over (B+K)</t>
  </si>
  <si>
    <t>TENTH BIPARTITE SETTLEMENT - REVISED PAY SCALES UNDER DIFFERENT SCENARIOS WITH 17.5% INCREASE OVER THE PRESENT BASIC PAY</t>
  </si>
  <si>
    <t>Revised Basic Pay - 17.5% over (B+C)</t>
  </si>
  <si>
    <t>Revised Basic Pay - 17.5% over (B+D)</t>
  </si>
  <si>
    <t>Revised Basic Pay - 17.5% over (B+E)</t>
  </si>
  <si>
    <t>Revised Basic Pay - 17.5% over (B+F)</t>
  </si>
  <si>
    <t>Revised Basic Pay - 17.5% over (B+G)</t>
  </si>
  <si>
    <t>Revised Basic Pay - 17.5% over (B+H)</t>
  </si>
  <si>
    <t>Revised Basic Pay - 17.5% over (B+I)</t>
  </si>
  <si>
    <t>Revised Basic Pay - 17.5% over (B+J)</t>
  </si>
  <si>
    <t>Revised Basic Pay - 17.5% over (B+K)</t>
  </si>
  <si>
    <t>Revised Basic Pay - 20% over (B+C)</t>
  </si>
  <si>
    <t>Revised Basic Pay - 20% over (B+D)</t>
  </si>
  <si>
    <t>Revised Basic Pay - 20% over (B+E)</t>
  </si>
  <si>
    <t>Revised Basic Pay - 20% over (B+F)</t>
  </si>
  <si>
    <t>Revised Basic Pay - 20% over (B+G)</t>
  </si>
  <si>
    <t>Revised Basic Pay - 20% over (B+H)</t>
  </si>
  <si>
    <t>Revised Basic Pay - 20% over (B+I)</t>
  </si>
  <si>
    <t>Revised Basic Pay - 20% over (B+J)</t>
  </si>
  <si>
    <t>Revised Basic Pay - 20% over (B+K)</t>
  </si>
  <si>
    <t>TENTH BIPARTITE SETTLEMENT - REVISED PAY SCALES UNDER DIFFERENT SCENARIOS WITH 20% INCREASE OVER THE PRESENT BASIC PAY</t>
  </si>
  <si>
    <t>Here, 9 different possibilities have been discussed.   In addition, the unmerged portion of DA and other allowances like FPP, PQP, HRA, CCA  etc. are to be added to the revised basic pay.  Then only, a clear picture with regard to the gross pay after revision will emerge.</t>
  </si>
  <si>
    <t>(Contributed by  Pannvalan pannvalan@yahoo.co.in ;    Downloaded from : www.AllBankingSolutions.com  )</t>
  </si>
  <si>
    <t xml:space="preserve">(Contributed by  Pannvalan pannvalan@yahoo.co.in ;    Downloaded from : www.AllBankingSolutions.com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</si>
</sst>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10"/>
      <color indexed="17"/>
      <name val="Arial"/>
      <family val="2"/>
    </font>
    <font>
      <b/>
      <sz val="10"/>
      <color indexed="14"/>
      <name val="Arial"/>
      <family val="2"/>
    </font>
    <font>
      <sz val="10"/>
      <color indexed="8"/>
      <name val="Arial"/>
      <family val="2"/>
    </font>
    <font>
      <i/>
      <sz val="14"/>
      <color indexed="10"/>
      <name val="Arial"/>
      <family val="2"/>
    </font>
    <font>
      <sz val="10"/>
      <color indexed="8"/>
      <name val="Calibri"/>
      <family val="2"/>
    </font>
    <font>
      <b/>
      <sz val="11"/>
      <color indexed="14"/>
      <name val="Arial"/>
      <family val="2"/>
    </font>
    <font>
      <b/>
      <sz val="11"/>
      <color indexed="30"/>
      <name val="Arial"/>
      <family val="2"/>
    </font>
    <font>
      <sz val="14"/>
      <color indexed="8"/>
      <name val="Calibri"/>
      <family val="2"/>
    </font>
    <font>
      <sz val="8"/>
      <name val="Calibri"/>
      <family val="2"/>
    </font>
    <font>
      <b/>
      <sz val="12"/>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2">
    <xf numFmtId="0" fontId="0" fillId="0" borderId="0" xfId="0" applyAlignment="1">
      <alignment/>
    </xf>
    <xf numFmtId="0" fontId="17" fillId="0" borderId="10" xfId="0" applyFont="1" applyBorder="1" applyAlignment="1">
      <alignment horizontal="center" vertical="center" wrapText="1"/>
    </xf>
    <xf numFmtId="0" fontId="18" fillId="0" borderId="11" xfId="0" applyFont="1" applyBorder="1" applyAlignment="1">
      <alignment horizontal="center"/>
    </xf>
    <xf numFmtId="2" fontId="19" fillId="0" borderId="11" xfId="0" applyNumberFormat="1" applyFont="1" applyBorder="1" applyAlignment="1">
      <alignment horizontal="center" vertical="center"/>
    </xf>
    <xf numFmtId="0" fontId="20" fillId="0" borderId="11" xfId="0" applyFont="1" applyBorder="1" applyAlignment="1">
      <alignment horizontal="center"/>
    </xf>
    <xf numFmtId="1" fontId="20" fillId="0" borderId="11" xfId="0" applyNumberFormat="1" applyFont="1" applyBorder="1" applyAlignment="1">
      <alignment horizontal="center"/>
    </xf>
    <xf numFmtId="2" fontId="20" fillId="0" borderId="11" xfId="0" applyNumberFormat="1" applyFont="1" applyBorder="1" applyAlignment="1">
      <alignment/>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xf numFmtId="2" fontId="19" fillId="0" borderId="11" xfId="0" applyNumberFormat="1" applyFont="1" applyBorder="1" applyAlignment="1">
      <alignment horizontal="center" vertical="center"/>
    </xf>
    <xf numFmtId="2" fontId="19" fillId="0" borderId="11" xfId="0" applyNumberFormat="1" applyFont="1" applyBorder="1" applyAlignment="1">
      <alignment horizontal="center" vertical="center" wrapText="1"/>
    </xf>
    <xf numFmtId="2" fontId="20" fillId="0" borderId="11" xfId="0" applyNumberFormat="1" applyFont="1" applyBorder="1" applyAlignment="1">
      <alignment horizontal="right"/>
    </xf>
    <xf numFmtId="0" fontId="0" fillId="0" borderId="11" xfId="0" applyBorder="1" applyAlignment="1">
      <alignment/>
    </xf>
    <xf numFmtId="0" fontId="21" fillId="0" borderId="0" xfId="0" applyFont="1" applyBorder="1" applyAlignment="1">
      <alignment horizontal="left" vertical="center"/>
    </xf>
    <xf numFmtId="2" fontId="17" fillId="0" borderId="11" xfId="0" applyNumberFormat="1" applyFont="1" applyBorder="1" applyAlignment="1">
      <alignment horizontal="center" vertical="center" wrapText="1"/>
    </xf>
    <xf numFmtId="2" fontId="17" fillId="0" borderId="11" xfId="0" applyNumberFormat="1" applyFont="1" applyBorder="1" applyAlignment="1">
      <alignment wrapText="1"/>
    </xf>
    <xf numFmtId="0" fontId="22" fillId="0" borderId="11" xfId="0" applyFont="1" applyBorder="1" applyAlignment="1">
      <alignment wrapText="1"/>
    </xf>
    <xf numFmtId="0" fontId="17"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2" fontId="17" fillId="0" borderId="10"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2" fontId="17" fillId="0" borderId="12" xfId="0" applyNumberFormat="1" applyFont="1" applyBorder="1" applyAlignment="1">
      <alignment wrapText="1"/>
    </xf>
    <xf numFmtId="0" fontId="22" fillId="0" borderId="13" xfId="0" applyFont="1" applyBorder="1"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3" fillId="0" borderId="14" xfId="0" applyFont="1" applyBorder="1" applyAlignment="1">
      <alignment horizontal="justify" vertical="top"/>
    </xf>
    <xf numFmtId="0" fontId="23" fillId="0" borderId="15" xfId="0" applyFont="1" applyBorder="1" applyAlignment="1">
      <alignment horizontal="justify" vertical="top"/>
    </xf>
    <xf numFmtId="0" fontId="0" fillId="0" borderId="16" xfId="0" applyBorder="1" applyAlignment="1">
      <alignment horizontal="justify" vertical="top"/>
    </xf>
    <xf numFmtId="0" fontId="24" fillId="0" borderId="14" xfId="0" applyFont="1" applyBorder="1" applyAlignment="1">
      <alignment horizontal="justify" vertical="top"/>
    </xf>
    <xf numFmtId="0" fontId="24" fillId="0" borderId="15" xfId="0" applyFont="1" applyBorder="1" applyAlignment="1">
      <alignment horizontal="justify" vertical="top"/>
    </xf>
    <xf numFmtId="0" fontId="17"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1" fillId="0" borderId="20" xfId="0" applyFont="1" applyBorder="1" applyAlignment="1">
      <alignment horizontal="center" vertical="center"/>
    </xf>
    <xf numFmtId="0" fontId="23" fillId="0" borderId="11" xfId="0" applyFont="1" applyBorder="1" applyAlignment="1">
      <alignment horizontal="justify"/>
    </xf>
    <xf numFmtId="0" fontId="0" fillId="0" borderId="11" xfId="0" applyBorder="1" applyAlignment="1">
      <alignment/>
    </xf>
    <xf numFmtId="0" fontId="24" fillId="0" borderId="11" xfId="0" applyFont="1" applyBorder="1" applyAlignment="1">
      <alignment horizontal="justify" vertical="top"/>
    </xf>
    <xf numFmtId="0" fontId="0" fillId="0" borderId="11" xfId="0" applyBorder="1" applyAlignment="1">
      <alignment horizontal="justify" vertical="top"/>
    </xf>
    <xf numFmtId="0" fontId="25" fillId="0" borderId="20" xfId="0" applyFont="1" applyBorder="1" applyAlignment="1">
      <alignment/>
    </xf>
    <xf numFmtId="0" fontId="2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52"/>
  <sheetViews>
    <sheetView zoomScalePageLayoutView="0" workbookViewId="0" topLeftCell="A1">
      <pane xSplit="11" ySplit="5" topLeftCell="L6" activePane="bottomRight" state="frozen"/>
      <selection pane="topLeft" activeCell="A1" sqref="A1"/>
      <selection pane="topRight" activeCell="L1" sqref="L1"/>
      <selection pane="bottomLeft" activeCell="A6" sqref="A6"/>
      <selection pane="bottomRight" activeCell="L6" sqref="L6"/>
    </sheetView>
  </sheetViews>
  <sheetFormatPr defaultColWidth="9.140625" defaultRowHeight="15"/>
  <cols>
    <col min="1" max="1" width="3.57421875" style="0" customWidth="1"/>
    <col min="2" max="2" width="6.421875" style="0" customWidth="1"/>
    <col min="3" max="3" width="10.140625" style="0" customWidth="1"/>
    <col min="4" max="6" width="9.8515625" style="0" customWidth="1"/>
    <col min="7" max="7" width="10.140625" style="0" customWidth="1"/>
    <col min="8" max="9" width="10.28125" style="0" customWidth="1"/>
    <col min="10" max="10" width="9.8515625" style="0" customWidth="1"/>
    <col min="11" max="14" width="10.421875" style="0" customWidth="1"/>
    <col min="15" max="15" width="10.8515625" style="0" customWidth="1"/>
    <col min="16" max="17" width="10.7109375" style="0" customWidth="1"/>
    <col min="18" max="19" width="10.57421875" style="0" customWidth="1"/>
    <col min="20" max="20" width="11.140625" style="0" customWidth="1"/>
  </cols>
  <sheetData>
    <row r="1" spans="1:20" ht="18.75">
      <c r="A1" s="35" t="s">
        <v>30</v>
      </c>
      <c r="B1" s="35"/>
      <c r="C1" s="35"/>
      <c r="D1" s="35"/>
      <c r="E1" s="35"/>
      <c r="F1" s="35"/>
      <c r="G1" s="35"/>
      <c r="H1" s="35"/>
      <c r="I1" s="35"/>
      <c r="J1" s="35"/>
      <c r="K1" s="35"/>
      <c r="L1" s="35"/>
      <c r="M1" s="35"/>
      <c r="N1" s="35"/>
      <c r="O1" s="35"/>
      <c r="P1" s="35"/>
      <c r="Q1" s="35"/>
      <c r="R1" s="35"/>
      <c r="S1" s="35"/>
      <c r="T1" s="40"/>
    </row>
    <row r="2" spans="1:20" ht="26.25" customHeight="1">
      <c r="A2" s="17" t="s">
        <v>0</v>
      </c>
      <c r="B2" s="17" t="s">
        <v>1</v>
      </c>
      <c r="C2" s="32" t="s">
        <v>8</v>
      </c>
      <c r="D2" s="33"/>
      <c r="E2" s="33"/>
      <c r="F2" s="33"/>
      <c r="G2" s="33"/>
      <c r="H2" s="33"/>
      <c r="I2" s="33"/>
      <c r="J2" s="33"/>
      <c r="K2" s="34"/>
      <c r="L2" s="20" t="s">
        <v>18</v>
      </c>
      <c r="M2" s="20" t="s">
        <v>10</v>
      </c>
      <c r="N2" s="20" t="s">
        <v>9</v>
      </c>
      <c r="O2" s="20" t="s">
        <v>11</v>
      </c>
      <c r="P2" s="20" t="s">
        <v>12</v>
      </c>
      <c r="Q2" s="20" t="s">
        <v>13</v>
      </c>
      <c r="R2" s="14" t="s">
        <v>19</v>
      </c>
      <c r="S2" s="14" t="s">
        <v>20</v>
      </c>
      <c r="T2" s="14" t="s">
        <v>32</v>
      </c>
    </row>
    <row r="3" spans="1:20" ht="18" customHeight="1">
      <c r="A3" s="18"/>
      <c r="B3" s="18"/>
      <c r="C3" s="7" t="s">
        <v>17</v>
      </c>
      <c r="D3" s="1" t="s">
        <v>16</v>
      </c>
      <c r="E3" s="1" t="s">
        <v>15</v>
      </c>
      <c r="F3" s="1" t="s">
        <v>2</v>
      </c>
      <c r="G3" s="1" t="s">
        <v>3</v>
      </c>
      <c r="H3" s="1" t="s">
        <v>4</v>
      </c>
      <c r="I3" s="1" t="s">
        <v>5</v>
      </c>
      <c r="J3" s="1" t="s">
        <v>6</v>
      </c>
      <c r="K3" s="1" t="s">
        <v>7</v>
      </c>
      <c r="L3" s="21"/>
      <c r="M3" s="21"/>
      <c r="N3" s="21"/>
      <c r="O3" s="21"/>
      <c r="P3" s="21"/>
      <c r="Q3" s="21"/>
      <c r="R3" s="14"/>
      <c r="S3" s="14"/>
      <c r="T3" s="14"/>
    </row>
    <row r="4" spans="1:20" ht="17.25" customHeight="1">
      <c r="A4" s="18"/>
      <c r="B4" s="18"/>
      <c r="C4" s="8">
        <v>4068</v>
      </c>
      <c r="D4" s="2">
        <v>4168</v>
      </c>
      <c r="E4" s="2">
        <v>4244</v>
      </c>
      <c r="F4" s="2">
        <v>4276</v>
      </c>
      <c r="G4" s="2">
        <v>4440</v>
      </c>
      <c r="H4" s="2">
        <v>4516</v>
      </c>
      <c r="I4" s="2">
        <v>4548</v>
      </c>
      <c r="J4" s="2">
        <v>4708</v>
      </c>
      <c r="K4" s="2">
        <v>4876</v>
      </c>
      <c r="L4" s="22"/>
      <c r="M4" s="22"/>
      <c r="N4" s="22"/>
      <c r="O4" s="22"/>
      <c r="P4" s="22"/>
      <c r="Q4" s="22"/>
      <c r="R4" s="15"/>
      <c r="S4" s="15"/>
      <c r="T4" s="15"/>
    </row>
    <row r="5" spans="1:20" ht="16.5" customHeight="1">
      <c r="A5" s="19"/>
      <c r="B5" s="19"/>
      <c r="C5" s="10">
        <f>(C4-2836)/4*0.15</f>
        <v>46.199999999999996</v>
      </c>
      <c r="D5" s="10">
        <f>(D4-2836)/4*0.15</f>
        <v>49.949999999999996</v>
      </c>
      <c r="E5" s="10">
        <f>(E4-2836)/4*0.15</f>
        <v>52.8</v>
      </c>
      <c r="F5" s="9">
        <f aca="true" t="shared" si="0" ref="F5:K5">(F4-2836)*0.15/4</f>
        <v>54</v>
      </c>
      <c r="G5" s="3">
        <f t="shared" si="0"/>
        <v>60.15</v>
      </c>
      <c r="H5" s="3">
        <f t="shared" si="0"/>
        <v>63</v>
      </c>
      <c r="I5" s="3">
        <f t="shared" si="0"/>
        <v>64.2</v>
      </c>
      <c r="J5" s="3">
        <f t="shared" si="0"/>
        <v>70.2</v>
      </c>
      <c r="K5" s="3">
        <f t="shared" si="0"/>
        <v>76.5</v>
      </c>
      <c r="L5" s="23"/>
      <c r="M5" s="23"/>
      <c r="N5" s="23"/>
      <c r="O5" s="23"/>
      <c r="P5" s="23"/>
      <c r="Q5" s="23"/>
      <c r="R5" s="16"/>
      <c r="S5" s="16"/>
      <c r="T5" s="16"/>
    </row>
    <row r="6" spans="1:20" ht="15">
      <c r="A6" s="4">
        <v>1</v>
      </c>
      <c r="B6" s="5">
        <v>14500</v>
      </c>
      <c r="C6" s="11">
        <f>(B6*C5)/100</f>
        <v>6698.999999999999</v>
      </c>
      <c r="D6" s="6">
        <f>B6*D5/100</f>
        <v>7242.749999999999</v>
      </c>
      <c r="E6" s="6">
        <f>B6*E5/100</f>
        <v>7656</v>
      </c>
      <c r="F6" s="6">
        <f>B6*F5/100</f>
        <v>7830</v>
      </c>
      <c r="G6" s="6">
        <f>B6*G5/100</f>
        <v>8721.75</v>
      </c>
      <c r="H6" s="6">
        <f aca="true" t="shared" si="1" ref="H6:H47">B6*63/100</f>
        <v>9135</v>
      </c>
      <c r="I6" s="6">
        <f aca="true" t="shared" si="2" ref="I6:I47">B6*64.2/100</f>
        <v>9309</v>
      </c>
      <c r="J6" s="6">
        <f aca="true" t="shared" si="3" ref="J6:J47">B6*70.2/100</f>
        <v>10179</v>
      </c>
      <c r="K6" s="6">
        <f aca="true" t="shared" si="4" ref="K6:K39">B6*76.5/100</f>
        <v>11092.5</v>
      </c>
      <c r="L6" s="6">
        <f>(B6+C6)*1.135</f>
        <v>24060.865</v>
      </c>
      <c r="M6" s="6">
        <f>(B6+D6)*1.135</f>
        <v>24678.02125</v>
      </c>
      <c r="N6" s="6">
        <f>(B6+E6)*1.135</f>
        <v>25147.06</v>
      </c>
      <c r="O6" s="6">
        <f>(B6+F6)*1.135</f>
        <v>25344.55</v>
      </c>
      <c r="P6" s="6">
        <f>(B6+G6)*1.135</f>
        <v>26356.68625</v>
      </c>
      <c r="Q6" s="6">
        <f>(B6+H6)*1.135</f>
        <v>26825.725</v>
      </c>
      <c r="R6" s="6">
        <f>(B6+I6)*1.135</f>
        <v>27023.215</v>
      </c>
      <c r="S6" s="6">
        <f>(B6+J6)*1.135</f>
        <v>28010.665</v>
      </c>
      <c r="T6" s="6">
        <f>(B6+K6)*1.135</f>
        <v>29047.4875</v>
      </c>
    </row>
    <row r="7" spans="1:20" ht="15">
      <c r="A7" s="4">
        <v>2</v>
      </c>
      <c r="B7" s="5">
        <v>15100</v>
      </c>
      <c r="C7" s="11">
        <f>(B7*C5)/100</f>
        <v>6976.199999999999</v>
      </c>
      <c r="D7" s="6">
        <f>B7*D5/100</f>
        <v>7542.449999999999</v>
      </c>
      <c r="E7" s="6">
        <f>B7*E5/100</f>
        <v>7972.8</v>
      </c>
      <c r="F7" s="6">
        <f>B7*F5/100</f>
        <v>8154</v>
      </c>
      <c r="G7" s="6">
        <f>B7*G5/100</f>
        <v>9082.65</v>
      </c>
      <c r="H7" s="6">
        <f t="shared" si="1"/>
        <v>9513</v>
      </c>
      <c r="I7" s="6">
        <f t="shared" si="2"/>
        <v>9694.2</v>
      </c>
      <c r="J7" s="6">
        <f t="shared" si="3"/>
        <v>10600.2</v>
      </c>
      <c r="K7" s="6">
        <f t="shared" si="4"/>
        <v>11551.5</v>
      </c>
      <c r="L7" s="6">
        <f aca="true" t="shared" si="5" ref="L7:L47">(B7+C7)*1.135</f>
        <v>25056.486999999997</v>
      </c>
      <c r="M7" s="6">
        <f aca="true" t="shared" si="6" ref="M7:M47">(B7+D7)*1.135</f>
        <v>25699.180749999996</v>
      </c>
      <c r="N7" s="6">
        <f aca="true" t="shared" si="7" ref="N7:N47">(B7+E7)*1.135</f>
        <v>26187.628</v>
      </c>
      <c r="O7" s="6">
        <f aca="true" t="shared" si="8" ref="O7:O47">(B7+F7)*1.135</f>
        <v>26393.29</v>
      </c>
      <c r="P7" s="6">
        <f aca="true" t="shared" si="9" ref="P7:P47">(B7+G7)*1.135</f>
        <v>27447.307750000004</v>
      </c>
      <c r="Q7" s="6">
        <f aca="true" t="shared" si="10" ref="Q7:Q47">(B7+H7)*1.135</f>
        <v>27935.755</v>
      </c>
      <c r="R7" s="6">
        <f aca="true" t="shared" si="11" ref="R7:R47">(B7+I7)*1.135</f>
        <v>28141.417</v>
      </c>
      <c r="S7" s="6">
        <f aca="true" t="shared" si="12" ref="S7:S47">(B7+J7)*1.135</f>
        <v>29169.727000000003</v>
      </c>
      <c r="T7" s="6">
        <f aca="true" t="shared" si="13" ref="T7:T47">(B7+K7)*1.135</f>
        <v>30249.4525</v>
      </c>
    </row>
    <row r="8" spans="1:20" ht="15">
      <c r="A8" s="4">
        <v>3</v>
      </c>
      <c r="B8" s="5">
        <v>15700</v>
      </c>
      <c r="C8" s="11">
        <f>(B8*C5)/100</f>
        <v>7253.399999999999</v>
      </c>
      <c r="D8" s="6">
        <f>B8*D5/100</f>
        <v>7842.149999999999</v>
      </c>
      <c r="E8" s="6">
        <f>B8*E5/100</f>
        <v>8289.6</v>
      </c>
      <c r="F8" s="6">
        <f>B8*F5/100</f>
        <v>8478</v>
      </c>
      <c r="G8" s="6">
        <f>B8*G5/100</f>
        <v>9443.55</v>
      </c>
      <c r="H8" s="6">
        <f t="shared" si="1"/>
        <v>9891</v>
      </c>
      <c r="I8" s="6">
        <f t="shared" si="2"/>
        <v>10079.4</v>
      </c>
      <c r="J8" s="6">
        <f t="shared" si="3"/>
        <v>11021.4</v>
      </c>
      <c r="K8" s="6">
        <f t="shared" si="4"/>
        <v>12010.5</v>
      </c>
      <c r="L8" s="6">
        <f t="shared" si="5"/>
        <v>26052.108999999997</v>
      </c>
      <c r="M8" s="6">
        <f t="shared" si="6"/>
        <v>26720.340249999997</v>
      </c>
      <c r="N8" s="6">
        <f t="shared" si="7"/>
        <v>27228.196</v>
      </c>
      <c r="O8" s="6">
        <f t="shared" si="8"/>
        <v>27442.03</v>
      </c>
      <c r="P8" s="6">
        <f t="shared" si="9"/>
        <v>28537.92925</v>
      </c>
      <c r="Q8" s="6">
        <f t="shared" si="10"/>
        <v>29045.785</v>
      </c>
      <c r="R8" s="6">
        <f t="shared" si="11"/>
        <v>29259.619000000002</v>
      </c>
      <c r="S8" s="6">
        <f t="shared" si="12"/>
        <v>30328.789</v>
      </c>
      <c r="T8" s="6">
        <f t="shared" si="13"/>
        <v>31451.4175</v>
      </c>
    </row>
    <row r="9" spans="1:20" ht="15">
      <c r="A9" s="4">
        <v>4</v>
      </c>
      <c r="B9" s="5">
        <v>16300</v>
      </c>
      <c r="C9" s="11">
        <f>(B9*C5)/100</f>
        <v>7530.5999999999985</v>
      </c>
      <c r="D9" s="6">
        <f>B9*D5/100</f>
        <v>8141.8499999999985</v>
      </c>
      <c r="E9" s="6">
        <f>B9*E5/100</f>
        <v>8606.4</v>
      </c>
      <c r="F9" s="6">
        <f>B9*F5/100</f>
        <v>8802</v>
      </c>
      <c r="G9" s="6">
        <f>B9*G5/100</f>
        <v>9804.45</v>
      </c>
      <c r="H9" s="6">
        <f t="shared" si="1"/>
        <v>10269</v>
      </c>
      <c r="I9" s="6">
        <f t="shared" si="2"/>
        <v>10464.6</v>
      </c>
      <c r="J9" s="6">
        <f t="shared" si="3"/>
        <v>11442.6</v>
      </c>
      <c r="K9" s="6">
        <f t="shared" si="4"/>
        <v>12469.5</v>
      </c>
      <c r="L9" s="6">
        <f t="shared" si="5"/>
        <v>27047.731</v>
      </c>
      <c r="M9" s="6">
        <f t="shared" si="6"/>
        <v>27741.49975</v>
      </c>
      <c r="N9" s="6">
        <f t="shared" si="7"/>
        <v>28268.764000000003</v>
      </c>
      <c r="O9" s="6">
        <f t="shared" si="8"/>
        <v>28490.77</v>
      </c>
      <c r="P9" s="6">
        <f t="shared" si="9"/>
        <v>29628.550750000002</v>
      </c>
      <c r="Q9" s="6">
        <f t="shared" si="10"/>
        <v>30155.815</v>
      </c>
      <c r="R9" s="6">
        <f t="shared" si="11"/>
        <v>30377.821</v>
      </c>
      <c r="S9" s="6">
        <f t="shared" si="12"/>
        <v>31487.851</v>
      </c>
      <c r="T9" s="6">
        <f t="shared" si="13"/>
        <v>32653.3825</v>
      </c>
    </row>
    <row r="10" spans="1:20" ht="15">
      <c r="A10" s="4">
        <v>5</v>
      </c>
      <c r="B10" s="5">
        <v>16900</v>
      </c>
      <c r="C10" s="11">
        <f>(B10*C5)/100</f>
        <v>7807.799999999999</v>
      </c>
      <c r="D10" s="6">
        <f>B10*D5/100</f>
        <v>8441.55</v>
      </c>
      <c r="E10" s="6">
        <f>B10*E5/100</f>
        <v>8923.2</v>
      </c>
      <c r="F10" s="6">
        <f>B10*F5/100</f>
        <v>9126</v>
      </c>
      <c r="G10" s="6">
        <f>B10*G5/100</f>
        <v>10165.35</v>
      </c>
      <c r="H10" s="6">
        <f t="shared" si="1"/>
        <v>10647</v>
      </c>
      <c r="I10" s="6">
        <f t="shared" si="2"/>
        <v>10849.8</v>
      </c>
      <c r="J10" s="6">
        <f t="shared" si="3"/>
        <v>11863.8</v>
      </c>
      <c r="K10" s="6">
        <f t="shared" si="4"/>
        <v>12928.5</v>
      </c>
      <c r="L10" s="6">
        <f t="shared" si="5"/>
        <v>28043.353</v>
      </c>
      <c r="M10" s="6">
        <f t="shared" si="6"/>
        <v>28762.65925</v>
      </c>
      <c r="N10" s="6">
        <f t="shared" si="7"/>
        <v>29309.332000000002</v>
      </c>
      <c r="O10" s="6">
        <f t="shared" si="8"/>
        <v>29539.510000000002</v>
      </c>
      <c r="P10" s="6">
        <f t="shared" si="9"/>
        <v>30719.17225</v>
      </c>
      <c r="Q10" s="6">
        <f t="shared" si="10"/>
        <v>31265.845</v>
      </c>
      <c r="R10" s="6">
        <f t="shared" si="11"/>
        <v>31496.023</v>
      </c>
      <c r="S10" s="6">
        <f t="shared" si="12"/>
        <v>32646.913</v>
      </c>
      <c r="T10" s="6">
        <f t="shared" si="13"/>
        <v>33855.3475</v>
      </c>
    </row>
    <row r="11" spans="1:20" ht="15">
      <c r="A11" s="4">
        <v>6</v>
      </c>
      <c r="B11" s="5">
        <v>17500</v>
      </c>
      <c r="C11" s="11">
        <f>(B11*C5)/100</f>
        <v>8084.999999999999</v>
      </c>
      <c r="D11" s="6">
        <f>B11*D5/100</f>
        <v>8741.249999999998</v>
      </c>
      <c r="E11" s="6">
        <f>B11*E5/100</f>
        <v>9240</v>
      </c>
      <c r="F11" s="6">
        <f>B11*F5/100</f>
        <v>9450</v>
      </c>
      <c r="G11" s="6">
        <f>B11*G5/100</f>
        <v>10526.25</v>
      </c>
      <c r="H11" s="6">
        <f t="shared" si="1"/>
        <v>11025</v>
      </c>
      <c r="I11" s="6">
        <f t="shared" si="2"/>
        <v>11235</v>
      </c>
      <c r="J11" s="6">
        <f t="shared" si="3"/>
        <v>12285</v>
      </c>
      <c r="K11" s="6">
        <f t="shared" si="4"/>
        <v>13387.5</v>
      </c>
      <c r="L11" s="6">
        <f t="shared" si="5"/>
        <v>29038.975</v>
      </c>
      <c r="M11" s="6">
        <f t="shared" si="6"/>
        <v>29783.81875</v>
      </c>
      <c r="N11" s="6">
        <f t="shared" si="7"/>
        <v>30349.9</v>
      </c>
      <c r="O11" s="6">
        <f t="shared" si="8"/>
        <v>30588.25</v>
      </c>
      <c r="P11" s="6">
        <f t="shared" si="9"/>
        <v>31809.79375</v>
      </c>
      <c r="Q11" s="6">
        <f t="shared" si="10"/>
        <v>32375.875</v>
      </c>
      <c r="R11" s="6">
        <f t="shared" si="11"/>
        <v>32614.225</v>
      </c>
      <c r="S11" s="6">
        <f t="shared" si="12"/>
        <v>33805.975</v>
      </c>
      <c r="T11" s="6">
        <f t="shared" si="13"/>
        <v>35057.3125</v>
      </c>
    </row>
    <row r="12" spans="1:20" ht="15">
      <c r="A12" s="4">
        <v>7</v>
      </c>
      <c r="B12" s="5">
        <v>18100</v>
      </c>
      <c r="C12" s="11">
        <f>(B12*C5)/100</f>
        <v>8362.199999999999</v>
      </c>
      <c r="D12" s="6">
        <f>B12*D5/100</f>
        <v>9040.949999999999</v>
      </c>
      <c r="E12" s="6">
        <f>B12*E5/100</f>
        <v>9556.8</v>
      </c>
      <c r="F12" s="6">
        <f>B12*F5/100</f>
        <v>9774</v>
      </c>
      <c r="G12" s="6">
        <f>B12*G5/100</f>
        <v>10887.15</v>
      </c>
      <c r="H12" s="6">
        <f t="shared" si="1"/>
        <v>11403</v>
      </c>
      <c r="I12" s="6">
        <f t="shared" si="2"/>
        <v>11620.2</v>
      </c>
      <c r="J12" s="6">
        <f t="shared" si="3"/>
        <v>12706.2</v>
      </c>
      <c r="K12" s="6">
        <f t="shared" si="4"/>
        <v>13846.5</v>
      </c>
      <c r="L12" s="6">
        <f t="shared" si="5"/>
        <v>30034.596999999998</v>
      </c>
      <c r="M12" s="6">
        <f t="shared" si="6"/>
        <v>30804.978249999996</v>
      </c>
      <c r="N12" s="6">
        <f t="shared" si="7"/>
        <v>31390.468</v>
      </c>
      <c r="O12" s="6">
        <f t="shared" si="8"/>
        <v>31636.99</v>
      </c>
      <c r="P12" s="6">
        <f t="shared" si="9"/>
        <v>32900.415250000005</v>
      </c>
      <c r="Q12" s="6">
        <f t="shared" si="10"/>
        <v>33485.905</v>
      </c>
      <c r="R12" s="6">
        <f t="shared" si="11"/>
        <v>33732.427</v>
      </c>
      <c r="S12" s="6">
        <f t="shared" si="12"/>
        <v>34965.037000000004</v>
      </c>
      <c r="T12" s="6">
        <f t="shared" si="13"/>
        <v>36259.277500000004</v>
      </c>
    </row>
    <row r="13" spans="1:20" ht="15">
      <c r="A13" s="4">
        <v>8</v>
      </c>
      <c r="B13" s="5">
        <v>18700</v>
      </c>
      <c r="C13" s="11">
        <f>(B13*C5)/100</f>
        <v>8639.4</v>
      </c>
      <c r="D13" s="6">
        <f>B13*D5/100</f>
        <v>9340.65</v>
      </c>
      <c r="E13" s="6">
        <f>B13*E5/100</f>
        <v>9873.6</v>
      </c>
      <c r="F13" s="6">
        <f>B13*F5/100</f>
        <v>10098</v>
      </c>
      <c r="G13" s="6">
        <f>B13*G5/100</f>
        <v>11248.05</v>
      </c>
      <c r="H13" s="6">
        <f t="shared" si="1"/>
        <v>11781</v>
      </c>
      <c r="I13" s="6">
        <f t="shared" si="2"/>
        <v>12005.4</v>
      </c>
      <c r="J13" s="6">
        <f t="shared" si="3"/>
        <v>13127.4</v>
      </c>
      <c r="K13" s="6">
        <f t="shared" si="4"/>
        <v>14305.5</v>
      </c>
      <c r="L13" s="6">
        <f t="shared" si="5"/>
        <v>31030.219</v>
      </c>
      <c r="M13" s="6">
        <f t="shared" si="6"/>
        <v>31826.13775</v>
      </c>
      <c r="N13" s="6">
        <f t="shared" si="7"/>
        <v>32431.036</v>
      </c>
      <c r="O13" s="6">
        <f t="shared" si="8"/>
        <v>32685.73</v>
      </c>
      <c r="P13" s="6">
        <f t="shared" si="9"/>
        <v>33991.03675</v>
      </c>
      <c r="Q13" s="6">
        <f t="shared" si="10"/>
        <v>34595.935</v>
      </c>
      <c r="R13" s="6">
        <f t="shared" si="11"/>
        <v>34850.629</v>
      </c>
      <c r="S13" s="6">
        <f t="shared" si="12"/>
        <v>36124.099</v>
      </c>
      <c r="T13" s="6">
        <f t="shared" si="13"/>
        <v>37461.2425</v>
      </c>
    </row>
    <row r="14" spans="1:20" ht="15">
      <c r="A14" s="4">
        <v>9</v>
      </c>
      <c r="B14" s="5">
        <v>19400</v>
      </c>
      <c r="C14" s="11">
        <f>(B14*C5)/100</f>
        <v>8962.8</v>
      </c>
      <c r="D14" s="6">
        <f>B14*D5/100</f>
        <v>9690.3</v>
      </c>
      <c r="E14" s="6">
        <f>B14*E5/100</f>
        <v>10243.2</v>
      </c>
      <c r="F14" s="6">
        <f>B14*F5/100</f>
        <v>10476</v>
      </c>
      <c r="G14" s="6">
        <f>B14*G5/100</f>
        <v>11669.1</v>
      </c>
      <c r="H14" s="6">
        <f t="shared" si="1"/>
        <v>12222</v>
      </c>
      <c r="I14" s="6">
        <f t="shared" si="2"/>
        <v>12454.8</v>
      </c>
      <c r="J14" s="6">
        <f t="shared" si="3"/>
        <v>13618.8</v>
      </c>
      <c r="K14" s="6">
        <f t="shared" si="4"/>
        <v>14841</v>
      </c>
      <c r="L14" s="6">
        <f t="shared" si="5"/>
        <v>32191.778</v>
      </c>
      <c r="M14" s="6">
        <f t="shared" si="6"/>
        <v>33017.4905</v>
      </c>
      <c r="N14" s="6">
        <f t="shared" si="7"/>
        <v>33645.032</v>
      </c>
      <c r="O14" s="6">
        <f t="shared" si="8"/>
        <v>33909.26</v>
      </c>
      <c r="P14" s="6">
        <f t="shared" si="9"/>
        <v>35263.4285</v>
      </c>
      <c r="Q14" s="6">
        <f t="shared" si="10"/>
        <v>35890.97</v>
      </c>
      <c r="R14" s="6">
        <f t="shared" si="11"/>
        <v>36155.198</v>
      </c>
      <c r="S14" s="6">
        <f t="shared" si="12"/>
        <v>37476.338</v>
      </c>
      <c r="T14" s="6">
        <f t="shared" si="13"/>
        <v>38863.535</v>
      </c>
    </row>
    <row r="15" spans="1:20" ht="15">
      <c r="A15" s="4">
        <v>10</v>
      </c>
      <c r="B15" s="5">
        <v>20100</v>
      </c>
      <c r="C15" s="11">
        <f>(B15*C5)/100</f>
        <v>9286.199999999999</v>
      </c>
      <c r="D15" s="6">
        <f>B15*D5/100</f>
        <v>10039.949999999999</v>
      </c>
      <c r="E15" s="6">
        <f>B15*E5/100</f>
        <v>10612.8</v>
      </c>
      <c r="F15" s="6">
        <f>B15*F5/100</f>
        <v>10854</v>
      </c>
      <c r="G15" s="6">
        <f>B15*G5/100</f>
        <v>12090.15</v>
      </c>
      <c r="H15" s="6">
        <f t="shared" si="1"/>
        <v>12663</v>
      </c>
      <c r="I15" s="6">
        <f t="shared" si="2"/>
        <v>12904.2</v>
      </c>
      <c r="J15" s="6">
        <f t="shared" si="3"/>
        <v>14110.2</v>
      </c>
      <c r="K15" s="6">
        <f t="shared" si="4"/>
        <v>15376.5</v>
      </c>
      <c r="L15" s="6">
        <f t="shared" si="5"/>
        <v>33353.337</v>
      </c>
      <c r="M15" s="6">
        <f t="shared" si="6"/>
        <v>34208.84325</v>
      </c>
      <c r="N15" s="6">
        <f t="shared" si="7"/>
        <v>34859.028</v>
      </c>
      <c r="O15" s="6">
        <f t="shared" si="8"/>
        <v>35132.79</v>
      </c>
      <c r="P15" s="6">
        <f t="shared" si="9"/>
        <v>36535.820250000004</v>
      </c>
      <c r="Q15" s="6">
        <f t="shared" si="10"/>
        <v>37186.005</v>
      </c>
      <c r="R15" s="6">
        <f t="shared" si="11"/>
        <v>37459.767</v>
      </c>
      <c r="S15" s="6">
        <f t="shared" si="12"/>
        <v>38828.577</v>
      </c>
      <c r="T15" s="6">
        <f t="shared" si="13"/>
        <v>40265.8275</v>
      </c>
    </row>
    <row r="16" spans="1:20" ht="15">
      <c r="A16" s="4">
        <v>11</v>
      </c>
      <c r="B16" s="5">
        <v>20900</v>
      </c>
      <c r="C16" s="11">
        <f>(B16*C5)/100</f>
        <v>9655.8</v>
      </c>
      <c r="D16" s="6">
        <f>B16*D5/100</f>
        <v>10439.55</v>
      </c>
      <c r="E16" s="6">
        <f>B16*E5/100</f>
        <v>11035.2</v>
      </c>
      <c r="F16" s="6">
        <f>B16*F5/100</f>
        <v>11286</v>
      </c>
      <c r="G16" s="6">
        <f>B16*G5/100</f>
        <v>12571.35</v>
      </c>
      <c r="H16" s="6">
        <f t="shared" si="1"/>
        <v>13167</v>
      </c>
      <c r="I16" s="6">
        <f t="shared" si="2"/>
        <v>13417.8</v>
      </c>
      <c r="J16" s="6">
        <f t="shared" si="3"/>
        <v>14671.8</v>
      </c>
      <c r="K16" s="6">
        <f t="shared" si="4"/>
        <v>15988.5</v>
      </c>
      <c r="L16" s="6">
        <f t="shared" si="5"/>
        <v>34680.833</v>
      </c>
      <c r="M16" s="6">
        <f t="shared" si="6"/>
        <v>35570.38925</v>
      </c>
      <c r="N16" s="6">
        <f t="shared" si="7"/>
        <v>36246.452</v>
      </c>
      <c r="O16" s="6">
        <f t="shared" si="8"/>
        <v>36531.11</v>
      </c>
      <c r="P16" s="6">
        <f t="shared" si="9"/>
        <v>37989.98225</v>
      </c>
      <c r="Q16" s="6">
        <f t="shared" si="10"/>
        <v>38666.045</v>
      </c>
      <c r="R16" s="6">
        <f t="shared" si="11"/>
        <v>38950.703</v>
      </c>
      <c r="S16" s="6">
        <f t="shared" si="12"/>
        <v>40373.993</v>
      </c>
      <c r="T16" s="6">
        <f t="shared" si="13"/>
        <v>41868.4475</v>
      </c>
    </row>
    <row r="17" spans="1:20" ht="15">
      <c r="A17" s="4">
        <v>12</v>
      </c>
      <c r="B17" s="5">
        <v>21700</v>
      </c>
      <c r="C17" s="11">
        <f>(B17*C5)/100</f>
        <v>10025.4</v>
      </c>
      <c r="D17" s="6">
        <f>B17*D5/100</f>
        <v>10839.15</v>
      </c>
      <c r="E17" s="6">
        <f>B17*E5/100</f>
        <v>11457.6</v>
      </c>
      <c r="F17" s="6">
        <f>B17*F5/100</f>
        <v>11718</v>
      </c>
      <c r="G17" s="6">
        <f>B17*G5/100</f>
        <v>13052.55</v>
      </c>
      <c r="H17" s="6">
        <f t="shared" si="1"/>
        <v>13671</v>
      </c>
      <c r="I17" s="6">
        <f t="shared" si="2"/>
        <v>13931.4</v>
      </c>
      <c r="J17" s="6">
        <f t="shared" si="3"/>
        <v>15233.4</v>
      </c>
      <c r="K17" s="6">
        <f t="shared" si="4"/>
        <v>16600.5</v>
      </c>
      <c r="L17" s="6">
        <f t="shared" si="5"/>
        <v>36008.329000000005</v>
      </c>
      <c r="M17" s="6">
        <f t="shared" si="6"/>
        <v>36931.93525</v>
      </c>
      <c r="N17" s="6">
        <f t="shared" si="7"/>
        <v>37633.876</v>
      </c>
      <c r="O17" s="6">
        <f t="shared" si="8"/>
        <v>37929.43</v>
      </c>
      <c r="P17" s="6">
        <f t="shared" si="9"/>
        <v>39444.144250000005</v>
      </c>
      <c r="Q17" s="6">
        <f t="shared" si="10"/>
        <v>40146.085</v>
      </c>
      <c r="R17" s="6">
        <f t="shared" si="11"/>
        <v>40441.639</v>
      </c>
      <c r="S17" s="6">
        <f t="shared" si="12"/>
        <v>41919.409</v>
      </c>
      <c r="T17" s="6">
        <f t="shared" si="13"/>
        <v>43471.0675</v>
      </c>
    </row>
    <row r="18" spans="1:20" ht="15">
      <c r="A18" s="4">
        <v>13</v>
      </c>
      <c r="B18" s="5">
        <v>22500</v>
      </c>
      <c r="C18" s="11">
        <f>(B18*C5)/100</f>
        <v>10394.999999999998</v>
      </c>
      <c r="D18" s="6">
        <f>B18*D5/100</f>
        <v>11238.75</v>
      </c>
      <c r="E18" s="6">
        <f>B18*E5/100</f>
        <v>11880</v>
      </c>
      <c r="F18" s="6">
        <f>B18*F5/100</f>
        <v>12150</v>
      </c>
      <c r="G18" s="6">
        <f>B18*G5/100</f>
        <v>13533.75</v>
      </c>
      <c r="H18" s="6">
        <f t="shared" si="1"/>
        <v>14175</v>
      </c>
      <c r="I18" s="6">
        <f t="shared" si="2"/>
        <v>14445</v>
      </c>
      <c r="J18" s="6">
        <f t="shared" si="3"/>
        <v>15795</v>
      </c>
      <c r="K18" s="6">
        <f t="shared" si="4"/>
        <v>17212.5</v>
      </c>
      <c r="L18" s="6">
        <f t="shared" si="5"/>
        <v>37335.825</v>
      </c>
      <c r="M18" s="6">
        <f t="shared" si="6"/>
        <v>38293.48125</v>
      </c>
      <c r="N18" s="6">
        <f t="shared" si="7"/>
        <v>39021.3</v>
      </c>
      <c r="O18" s="6">
        <f t="shared" si="8"/>
        <v>39327.75</v>
      </c>
      <c r="P18" s="6">
        <f t="shared" si="9"/>
        <v>40898.30625</v>
      </c>
      <c r="Q18" s="6">
        <f t="shared" si="10"/>
        <v>41626.125</v>
      </c>
      <c r="R18" s="6">
        <f t="shared" si="11"/>
        <v>41932.575</v>
      </c>
      <c r="S18" s="6">
        <f t="shared" si="12"/>
        <v>43464.825</v>
      </c>
      <c r="T18" s="6">
        <f t="shared" si="13"/>
        <v>45073.6875</v>
      </c>
    </row>
    <row r="19" spans="1:20" ht="15">
      <c r="A19" s="4">
        <v>14</v>
      </c>
      <c r="B19" s="5">
        <v>23300</v>
      </c>
      <c r="C19" s="11">
        <f>(B19*C5)/100</f>
        <v>10764.6</v>
      </c>
      <c r="D19" s="6">
        <f>B19*D5/100</f>
        <v>11638.35</v>
      </c>
      <c r="E19" s="6">
        <f>B19*E5/100</f>
        <v>12302.4</v>
      </c>
      <c r="F19" s="6">
        <f>B19*F5/100</f>
        <v>12582</v>
      </c>
      <c r="G19" s="6">
        <f>B19*G5/100</f>
        <v>14014.95</v>
      </c>
      <c r="H19" s="6">
        <f t="shared" si="1"/>
        <v>14679</v>
      </c>
      <c r="I19" s="6">
        <f t="shared" si="2"/>
        <v>14958.6</v>
      </c>
      <c r="J19" s="6">
        <f t="shared" si="3"/>
        <v>16356.6</v>
      </c>
      <c r="K19" s="6">
        <f t="shared" si="4"/>
        <v>17824.5</v>
      </c>
      <c r="L19" s="6">
        <f t="shared" si="5"/>
        <v>38663.320999999996</v>
      </c>
      <c r="M19" s="6">
        <f t="shared" si="6"/>
        <v>39655.02725</v>
      </c>
      <c r="N19" s="6">
        <f t="shared" si="7"/>
        <v>40408.724</v>
      </c>
      <c r="O19" s="6">
        <f t="shared" si="8"/>
        <v>40726.07</v>
      </c>
      <c r="P19" s="6">
        <f t="shared" si="9"/>
        <v>42352.46825</v>
      </c>
      <c r="Q19" s="6">
        <f t="shared" si="10"/>
        <v>43106.165</v>
      </c>
      <c r="R19" s="6">
        <f t="shared" si="11"/>
        <v>43423.511</v>
      </c>
      <c r="S19" s="6">
        <f t="shared" si="12"/>
        <v>45010.241</v>
      </c>
      <c r="T19" s="6">
        <f t="shared" si="13"/>
        <v>46676.3075</v>
      </c>
    </row>
    <row r="20" spans="1:20" ht="15">
      <c r="A20" s="4">
        <v>15</v>
      </c>
      <c r="B20" s="5">
        <v>24100</v>
      </c>
      <c r="C20" s="11">
        <f>(B20*C5)/100</f>
        <v>11134.2</v>
      </c>
      <c r="D20" s="6">
        <f>B20*D5/100</f>
        <v>12037.95</v>
      </c>
      <c r="E20" s="6">
        <f>B20*E5/100</f>
        <v>12724.8</v>
      </c>
      <c r="F20" s="6">
        <f>B20*F5/100</f>
        <v>13014</v>
      </c>
      <c r="G20" s="6">
        <f>B20*G5/100</f>
        <v>14496.15</v>
      </c>
      <c r="H20" s="6">
        <f t="shared" si="1"/>
        <v>15183</v>
      </c>
      <c r="I20" s="6">
        <f t="shared" si="2"/>
        <v>15472.2</v>
      </c>
      <c r="J20" s="6">
        <f t="shared" si="3"/>
        <v>16918.2</v>
      </c>
      <c r="K20" s="6">
        <f t="shared" si="4"/>
        <v>18436.5</v>
      </c>
      <c r="L20" s="6">
        <f t="shared" si="5"/>
        <v>39990.816999999995</v>
      </c>
      <c r="M20" s="6">
        <f t="shared" si="6"/>
        <v>41016.573249999994</v>
      </c>
      <c r="N20" s="6">
        <f t="shared" si="7"/>
        <v>41796.148</v>
      </c>
      <c r="O20" s="6">
        <f t="shared" si="8"/>
        <v>42124.39</v>
      </c>
      <c r="P20" s="6">
        <f t="shared" si="9"/>
        <v>43806.63025</v>
      </c>
      <c r="Q20" s="6">
        <f t="shared" si="10"/>
        <v>44586.205</v>
      </c>
      <c r="R20" s="6">
        <f t="shared" si="11"/>
        <v>44914.447</v>
      </c>
      <c r="S20" s="6">
        <f t="shared" si="12"/>
        <v>46555.657</v>
      </c>
      <c r="T20" s="6">
        <f t="shared" si="13"/>
        <v>48278.9275</v>
      </c>
    </row>
    <row r="21" spans="1:20" ht="15">
      <c r="A21" s="4">
        <v>16</v>
      </c>
      <c r="B21" s="5">
        <v>24900</v>
      </c>
      <c r="C21" s="11">
        <f>(B21*C5)/100</f>
        <v>11503.8</v>
      </c>
      <c r="D21" s="6">
        <f>B21*D5/100</f>
        <v>12437.55</v>
      </c>
      <c r="E21" s="6">
        <f>B21*E5/100</f>
        <v>13147.2</v>
      </c>
      <c r="F21" s="6">
        <f>B21*F5/100</f>
        <v>13446</v>
      </c>
      <c r="G21" s="6">
        <f>B21*G5/100</f>
        <v>14977.35</v>
      </c>
      <c r="H21" s="6">
        <f t="shared" si="1"/>
        <v>15687</v>
      </c>
      <c r="I21" s="6">
        <f t="shared" si="2"/>
        <v>15985.8</v>
      </c>
      <c r="J21" s="6">
        <f t="shared" si="3"/>
        <v>17479.8</v>
      </c>
      <c r="K21" s="6">
        <f t="shared" si="4"/>
        <v>19048.5</v>
      </c>
      <c r="L21" s="6">
        <f t="shared" si="5"/>
        <v>41318.313</v>
      </c>
      <c r="M21" s="6">
        <f t="shared" si="6"/>
        <v>42378.11925</v>
      </c>
      <c r="N21" s="6">
        <f t="shared" si="7"/>
        <v>43183.572</v>
      </c>
      <c r="O21" s="6">
        <f t="shared" si="8"/>
        <v>43522.71</v>
      </c>
      <c r="P21" s="6">
        <f t="shared" si="9"/>
        <v>45260.79225</v>
      </c>
      <c r="Q21" s="6">
        <f t="shared" si="10"/>
        <v>46066.245</v>
      </c>
      <c r="R21" s="6">
        <f t="shared" si="11"/>
        <v>46405.383</v>
      </c>
      <c r="S21" s="6">
        <f t="shared" si="12"/>
        <v>48101.073000000004</v>
      </c>
      <c r="T21" s="6">
        <f t="shared" si="13"/>
        <v>49881.5475</v>
      </c>
    </row>
    <row r="22" spans="1:20" ht="15">
      <c r="A22" s="4">
        <v>17</v>
      </c>
      <c r="B22" s="5">
        <v>25700</v>
      </c>
      <c r="C22" s="11">
        <f>(B22*C5)/100</f>
        <v>11873.4</v>
      </c>
      <c r="D22" s="6">
        <f>B22*D5/100</f>
        <v>12837.15</v>
      </c>
      <c r="E22" s="6">
        <f>B22*E5/100</f>
        <v>13569.6</v>
      </c>
      <c r="F22" s="6">
        <f>B22*F5/100</f>
        <v>13878</v>
      </c>
      <c r="G22" s="6">
        <f>B22*G5/100</f>
        <v>15458.55</v>
      </c>
      <c r="H22" s="6">
        <f t="shared" si="1"/>
        <v>16191</v>
      </c>
      <c r="I22" s="6">
        <f t="shared" si="2"/>
        <v>16499.4</v>
      </c>
      <c r="J22" s="6">
        <f t="shared" si="3"/>
        <v>18041.4</v>
      </c>
      <c r="K22" s="6">
        <f t="shared" si="4"/>
        <v>19660.5</v>
      </c>
      <c r="L22" s="6">
        <f t="shared" si="5"/>
        <v>42645.809</v>
      </c>
      <c r="M22" s="6">
        <f t="shared" si="6"/>
        <v>43739.665250000005</v>
      </c>
      <c r="N22" s="6">
        <f t="shared" si="7"/>
        <v>44570.996</v>
      </c>
      <c r="O22" s="6">
        <f t="shared" si="8"/>
        <v>44921.03</v>
      </c>
      <c r="P22" s="6">
        <f t="shared" si="9"/>
        <v>46714.95425</v>
      </c>
      <c r="Q22" s="6">
        <f t="shared" si="10"/>
        <v>47546.285</v>
      </c>
      <c r="R22" s="6">
        <f t="shared" si="11"/>
        <v>47896.319</v>
      </c>
      <c r="S22" s="6">
        <f t="shared" si="12"/>
        <v>49646.489</v>
      </c>
      <c r="T22" s="6">
        <f t="shared" si="13"/>
        <v>51484.1675</v>
      </c>
    </row>
    <row r="23" spans="1:20" ht="15">
      <c r="A23" s="4">
        <v>18</v>
      </c>
      <c r="B23" s="5">
        <v>26500</v>
      </c>
      <c r="C23" s="11">
        <f>(B23*C5)/100</f>
        <v>12243</v>
      </c>
      <c r="D23" s="6">
        <f>B23*D5/100</f>
        <v>13236.75</v>
      </c>
      <c r="E23" s="6">
        <f>B23*E5/100</f>
        <v>13992</v>
      </c>
      <c r="F23" s="6">
        <f>B23*F5/100</f>
        <v>14310</v>
      </c>
      <c r="G23" s="6">
        <f>B23*G5/100</f>
        <v>15939.75</v>
      </c>
      <c r="H23" s="6">
        <f t="shared" si="1"/>
        <v>16695</v>
      </c>
      <c r="I23" s="6">
        <f t="shared" si="2"/>
        <v>17013</v>
      </c>
      <c r="J23" s="6">
        <f t="shared" si="3"/>
        <v>18603</v>
      </c>
      <c r="K23" s="6">
        <f t="shared" si="4"/>
        <v>20272.5</v>
      </c>
      <c r="L23" s="6">
        <f t="shared" si="5"/>
        <v>43973.305</v>
      </c>
      <c r="M23" s="6">
        <f t="shared" si="6"/>
        <v>45101.21125</v>
      </c>
      <c r="N23" s="6">
        <f t="shared" si="7"/>
        <v>45958.42</v>
      </c>
      <c r="O23" s="6">
        <f t="shared" si="8"/>
        <v>46319.35</v>
      </c>
      <c r="P23" s="6">
        <f t="shared" si="9"/>
        <v>48169.11625</v>
      </c>
      <c r="Q23" s="6">
        <f t="shared" si="10"/>
        <v>49026.325</v>
      </c>
      <c r="R23" s="6">
        <f t="shared" si="11"/>
        <v>49387.255</v>
      </c>
      <c r="S23" s="6">
        <f t="shared" si="12"/>
        <v>51191.905</v>
      </c>
      <c r="T23" s="6">
        <f t="shared" si="13"/>
        <v>53086.7875</v>
      </c>
    </row>
    <row r="24" spans="1:20" ht="15">
      <c r="A24" s="4">
        <v>19</v>
      </c>
      <c r="B24" s="5">
        <v>27300</v>
      </c>
      <c r="C24" s="11">
        <f>(B24*C5)/100</f>
        <v>12612.6</v>
      </c>
      <c r="D24" s="6">
        <f>B24*D5/100</f>
        <v>13636.35</v>
      </c>
      <c r="E24" s="6">
        <f>B24*E5/100</f>
        <v>14414.4</v>
      </c>
      <c r="F24" s="6">
        <f>B24*F5/100</f>
        <v>14742</v>
      </c>
      <c r="G24" s="6">
        <f>B24*G5/100</f>
        <v>16420.95</v>
      </c>
      <c r="H24" s="6">
        <f t="shared" si="1"/>
        <v>17199</v>
      </c>
      <c r="I24" s="6">
        <f t="shared" si="2"/>
        <v>17526.6</v>
      </c>
      <c r="J24" s="6">
        <f t="shared" si="3"/>
        <v>19164.6</v>
      </c>
      <c r="K24" s="6">
        <f t="shared" si="4"/>
        <v>20884.5</v>
      </c>
      <c r="L24" s="6">
        <f t="shared" si="5"/>
        <v>45300.801</v>
      </c>
      <c r="M24" s="6">
        <f t="shared" si="6"/>
        <v>46462.757249999995</v>
      </c>
      <c r="N24" s="6">
        <f t="shared" si="7"/>
        <v>47345.844000000005</v>
      </c>
      <c r="O24" s="6">
        <f t="shared" si="8"/>
        <v>47717.67</v>
      </c>
      <c r="P24" s="6">
        <f t="shared" si="9"/>
        <v>49623.278249999996</v>
      </c>
      <c r="Q24" s="6">
        <f t="shared" si="10"/>
        <v>50506.365</v>
      </c>
      <c r="R24" s="6">
        <f t="shared" si="11"/>
        <v>50878.191</v>
      </c>
      <c r="S24" s="6">
        <f t="shared" si="12"/>
        <v>52737.320999999996</v>
      </c>
      <c r="T24" s="6">
        <f t="shared" si="13"/>
        <v>54689.4075</v>
      </c>
    </row>
    <row r="25" spans="1:20" ht="15">
      <c r="A25" s="4">
        <v>20</v>
      </c>
      <c r="B25" s="5">
        <v>28100</v>
      </c>
      <c r="C25" s="11">
        <f>(B25*C5)/100</f>
        <v>12982.199999999997</v>
      </c>
      <c r="D25" s="6">
        <f>B25*D5/100</f>
        <v>14035.949999999997</v>
      </c>
      <c r="E25" s="6">
        <f>B25*E5/100</f>
        <v>14836.8</v>
      </c>
      <c r="F25" s="6">
        <f>B25*F5/100</f>
        <v>15174</v>
      </c>
      <c r="G25" s="6">
        <f>B25*G5/100</f>
        <v>16902.15</v>
      </c>
      <c r="H25" s="6">
        <f t="shared" si="1"/>
        <v>17703</v>
      </c>
      <c r="I25" s="6">
        <f t="shared" si="2"/>
        <v>18040.2</v>
      </c>
      <c r="J25" s="6">
        <f t="shared" si="3"/>
        <v>19726.2</v>
      </c>
      <c r="K25" s="6">
        <f t="shared" si="4"/>
        <v>21496.5</v>
      </c>
      <c r="L25" s="6">
        <f t="shared" si="5"/>
        <v>46628.297</v>
      </c>
      <c r="M25" s="6">
        <f t="shared" si="6"/>
        <v>47824.30325</v>
      </c>
      <c r="N25" s="6">
        <f t="shared" si="7"/>
        <v>48733.268000000004</v>
      </c>
      <c r="O25" s="6">
        <f t="shared" si="8"/>
        <v>49115.99</v>
      </c>
      <c r="P25" s="6">
        <f t="shared" si="9"/>
        <v>51077.44025</v>
      </c>
      <c r="Q25" s="6">
        <f t="shared" si="10"/>
        <v>51986.405</v>
      </c>
      <c r="R25" s="6">
        <f t="shared" si="11"/>
        <v>52369.127</v>
      </c>
      <c r="S25" s="6">
        <f t="shared" si="12"/>
        <v>54282.736999999994</v>
      </c>
      <c r="T25" s="6">
        <f t="shared" si="13"/>
        <v>56292.027500000004</v>
      </c>
    </row>
    <row r="26" spans="1:20" ht="15">
      <c r="A26" s="4">
        <v>21</v>
      </c>
      <c r="B26" s="5">
        <v>28900</v>
      </c>
      <c r="C26" s="11">
        <f>(B26*C5)/100</f>
        <v>13351.799999999997</v>
      </c>
      <c r="D26" s="6">
        <f>B26*D5/100</f>
        <v>14435.549999999997</v>
      </c>
      <c r="E26" s="6">
        <f>B26*E5/100</f>
        <v>15259.2</v>
      </c>
      <c r="F26" s="6">
        <f>B26*F5/100</f>
        <v>15606</v>
      </c>
      <c r="G26" s="6">
        <f>B26*G5/100</f>
        <v>17383.35</v>
      </c>
      <c r="H26" s="6">
        <f t="shared" si="1"/>
        <v>18207</v>
      </c>
      <c r="I26" s="6">
        <f t="shared" si="2"/>
        <v>18553.8</v>
      </c>
      <c r="J26" s="6">
        <f t="shared" si="3"/>
        <v>20287.8</v>
      </c>
      <c r="K26" s="6">
        <f t="shared" si="4"/>
        <v>22108.5</v>
      </c>
      <c r="L26" s="6">
        <f t="shared" si="5"/>
        <v>47955.793</v>
      </c>
      <c r="M26" s="6">
        <f t="shared" si="6"/>
        <v>49185.84924999999</v>
      </c>
      <c r="N26" s="6">
        <f t="shared" si="7"/>
        <v>50120.691999999995</v>
      </c>
      <c r="O26" s="6">
        <f t="shared" si="8"/>
        <v>50514.31</v>
      </c>
      <c r="P26" s="6">
        <f t="shared" si="9"/>
        <v>52531.602249999996</v>
      </c>
      <c r="Q26" s="6">
        <f t="shared" si="10"/>
        <v>53466.445</v>
      </c>
      <c r="R26" s="6">
        <f t="shared" si="11"/>
        <v>53860.063</v>
      </c>
      <c r="S26" s="6">
        <f t="shared" si="12"/>
        <v>55828.153000000006</v>
      </c>
      <c r="T26" s="6">
        <f t="shared" si="13"/>
        <v>57894.6475</v>
      </c>
    </row>
    <row r="27" spans="1:20" ht="15">
      <c r="A27" s="4">
        <v>22</v>
      </c>
      <c r="B27" s="5">
        <v>29700</v>
      </c>
      <c r="C27" s="11">
        <f>(B27*C5)/100</f>
        <v>13721.399999999998</v>
      </c>
      <c r="D27" s="6">
        <f>B27*D5/100</f>
        <v>14835.149999999998</v>
      </c>
      <c r="E27" s="6">
        <f>B27*E5/100</f>
        <v>15681.6</v>
      </c>
      <c r="F27" s="6">
        <f>B27*F5/100</f>
        <v>16038</v>
      </c>
      <c r="G27" s="6">
        <f>B27*G5/100</f>
        <v>17864.55</v>
      </c>
      <c r="H27" s="6">
        <f t="shared" si="1"/>
        <v>18711</v>
      </c>
      <c r="I27" s="6">
        <f t="shared" si="2"/>
        <v>19067.4</v>
      </c>
      <c r="J27" s="6">
        <f t="shared" si="3"/>
        <v>20849.4</v>
      </c>
      <c r="K27" s="6">
        <f t="shared" si="4"/>
        <v>22720.5</v>
      </c>
      <c r="L27" s="6">
        <f t="shared" si="5"/>
        <v>49283.289</v>
      </c>
      <c r="M27" s="6">
        <f t="shared" si="6"/>
        <v>50547.395249999994</v>
      </c>
      <c r="N27" s="6">
        <f t="shared" si="7"/>
        <v>51508.116</v>
      </c>
      <c r="O27" s="6">
        <f t="shared" si="8"/>
        <v>51912.63</v>
      </c>
      <c r="P27" s="6">
        <f t="shared" si="9"/>
        <v>53985.76425</v>
      </c>
      <c r="Q27" s="6">
        <f t="shared" si="10"/>
        <v>54946.485</v>
      </c>
      <c r="R27" s="6">
        <f t="shared" si="11"/>
        <v>55350.999</v>
      </c>
      <c r="S27" s="6">
        <f t="shared" si="12"/>
        <v>57373.569</v>
      </c>
      <c r="T27" s="6">
        <f t="shared" si="13"/>
        <v>59497.2675</v>
      </c>
    </row>
    <row r="28" spans="1:20" ht="15">
      <c r="A28" s="4">
        <v>23</v>
      </c>
      <c r="B28" s="5">
        <v>30600</v>
      </c>
      <c r="C28" s="11">
        <f>(B28*C5)/100</f>
        <v>14137.199999999997</v>
      </c>
      <c r="D28" s="6">
        <f>B28*D5/100</f>
        <v>15284.699999999997</v>
      </c>
      <c r="E28" s="6">
        <f>B28*E5/100</f>
        <v>16156.8</v>
      </c>
      <c r="F28" s="6">
        <f>B28*F5/100</f>
        <v>16524</v>
      </c>
      <c r="G28" s="6">
        <f>B28*G5/100</f>
        <v>18405.9</v>
      </c>
      <c r="H28" s="6">
        <f t="shared" si="1"/>
        <v>19278</v>
      </c>
      <c r="I28" s="6">
        <f t="shared" si="2"/>
        <v>19645.2</v>
      </c>
      <c r="J28" s="6">
        <f t="shared" si="3"/>
        <v>21481.2</v>
      </c>
      <c r="K28" s="6">
        <f t="shared" si="4"/>
        <v>23409</v>
      </c>
      <c r="L28" s="6">
        <f t="shared" si="5"/>
        <v>50776.721999999994</v>
      </c>
      <c r="M28" s="6">
        <f t="shared" si="6"/>
        <v>52079.1345</v>
      </c>
      <c r="N28" s="6">
        <f t="shared" si="7"/>
        <v>53068.968</v>
      </c>
      <c r="O28" s="6">
        <f t="shared" si="8"/>
        <v>53485.74</v>
      </c>
      <c r="P28" s="6">
        <f t="shared" si="9"/>
        <v>55621.696500000005</v>
      </c>
      <c r="Q28" s="6">
        <f t="shared" si="10"/>
        <v>56611.53</v>
      </c>
      <c r="R28" s="6">
        <f t="shared" si="11"/>
        <v>57028.301999999996</v>
      </c>
      <c r="S28" s="6">
        <f t="shared" si="12"/>
        <v>59112.162</v>
      </c>
      <c r="T28" s="6">
        <f t="shared" si="13"/>
        <v>61300.215000000004</v>
      </c>
    </row>
    <row r="29" spans="1:20" ht="15">
      <c r="A29" s="4">
        <v>24</v>
      </c>
      <c r="B29" s="5">
        <v>31500</v>
      </c>
      <c r="C29" s="11">
        <f>(B29*C5)/100</f>
        <v>14552.999999999998</v>
      </c>
      <c r="D29" s="6">
        <f>B29*D5/100</f>
        <v>15734.249999999998</v>
      </c>
      <c r="E29" s="6">
        <f>B29*E5/100</f>
        <v>16632</v>
      </c>
      <c r="F29" s="6">
        <f>B29*F5/100</f>
        <v>17010</v>
      </c>
      <c r="G29" s="6">
        <f>B29*G5/100</f>
        <v>18947.25</v>
      </c>
      <c r="H29" s="6">
        <f t="shared" si="1"/>
        <v>19845</v>
      </c>
      <c r="I29" s="6">
        <f t="shared" si="2"/>
        <v>20223</v>
      </c>
      <c r="J29" s="6">
        <f t="shared" si="3"/>
        <v>22113</v>
      </c>
      <c r="K29" s="6">
        <f t="shared" si="4"/>
        <v>24097.5</v>
      </c>
      <c r="L29" s="6">
        <f t="shared" si="5"/>
        <v>52270.155</v>
      </c>
      <c r="M29" s="6">
        <f t="shared" si="6"/>
        <v>53610.87375</v>
      </c>
      <c r="N29" s="6">
        <f t="shared" si="7"/>
        <v>54629.82</v>
      </c>
      <c r="O29" s="6">
        <f t="shared" si="8"/>
        <v>55058.85</v>
      </c>
      <c r="P29" s="6">
        <f t="shared" si="9"/>
        <v>57257.62875</v>
      </c>
      <c r="Q29" s="6">
        <f t="shared" si="10"/>
        <v>58276.575</v>
      </c>
      <c r="R29" s="6">
        <f t="shared" si="11"/>
        <v>58705.605</v>
      </c>
      <c r="S29" s="6">
        <f t="shared" si="12"/>
        <v>60850.755</v>
      </c>
      <c r="T29" s="6">
        <f t="shared" si="13"/>
        <v>63103.1625</v>
      </c>
    </row>
    <row r="30" spans="1:20" ht="15">
      <c r="A30" s="4">
        <v>25</v>
      </c>
      <c r="B30" s="5">
        <v>32400</v>
      </c>
      <c r="C30" s="11">
        <f>(B30*C5)/100</f>
        <v>14968.799999999997</v>
      </c>
      <c r="D30" s="6">
        <f>B30*D5/100</f>
        <v>16183.799999999997</v>
      </c>
      <c r="E30" s="6">
        <f>B30*E5/100</f>
        <v>17107.2</v>
      </c>
      <c r="F30" s="6">
        <f>B30*F5/100</f>
        <v>17496</v>
      </c>
      <c r="G30" s="6">
        <f>B30*G5/100</f>
        <v>19488.6</v>
      </c>
      <c r="H30" s="6">
        <f t="shared" si="1"/>
        <v>20412</v>
      </c>
      <c r="I30" s="6">
        <f t="shared" si="2"/>
        <v>20800.8</v>
      </c>
      <c r="J30" s="6">
        <f t="shared" si="3"/>
        <v>22744.8</v>
      </c>
      <c r="K30" s="6">
        <f t="shared" si="4"/>
        <v>24786</v>
      </c>
      <c r="L30" s="6">
        <f t="shared" si="5"/>
        <v>53763.587999999996</v>
      </c>
      <c r="M30" s="6">
        <f t="shared" si="6"/>
        <v>55142.613</v>
      </c>
      <c r="N30" s="6">
        <f t="shared" si="7"/>
        <v>56190.672</v>
      </c>
      <c r="O30" s="6">
        <f t="shared" si="8"/>
        <v>56631.96</v>
      </c>
      <c r="P30" s="6">
        <f t="shared" si="9"/>
        <v>58893.561</v>
      </c>
      <c r="Q30" s="6">
        <f t="shared" si="10"/>
        <v>59941.62</v>
      </c>
      <c r="R30" s="6">
        <f t="shared" si="11"/>
        <v>60382.908</v>
      </c>
      <c r="S30" s="6">
        <f t="shared" si="12"/>
        <v>62589.348000000005</v>
      </c>
      <c r="T30" s="6">
        <f t="shared" si="13"/>
        <v>64906.11</v>
      </c>
    </row>
    <row r="31" spans="1:20" ht="15">
      <c r="A31" s="4">
        <v>26</v>
      </c>
      <c r="B31" s="5">
        <v>33300</v>
      </c>
      <c r="C31" s="11">
        <f>(B31*C5)/100</f>
        <v>15384.599999999999</v>
      </c>
      <c r="D31" s="6">
        <f>B31*D5/100</f>
        <v>16633.35</v>
      </c>
      <c r="E31" s="6">
        <f>B31*E5/100</f>
        <v>17582.4</v>
      </c>
      <c r="F31" s="6">
        <f>B31*F5/100</f>
        <v>17982</v>
      </c>
      <c r="G31" s="6">
        <f>B31*G5/100</f>
        <v>20029.95</v>
      </c>
      <c r="H31" s="6">
        <f t="shared" si="1"/>
        <v>20979</v>
      </c>
      <c r="I31" s="6">
        <f t="shared" si="2"/>
        <v>21378.6</v>
      </c>
      <c r="J31" s="6">
        <f t="shared" si="3"/>
        <v>23376.6</v>
      </c>
      <c r="K31" s="6">
        <f t="shared" si="4"/>
        <v>25474.5</v>
      </c>
      <c r="L31" s="6">
        <f t="shared" si="5"/>
        <v>55257.021</v>
      </c>
      <c r="M31" s="6">
        <f t="shared" si="6"/>
        <v>56674.352249999996</v>
      </c>
      <c r="N31" s="6">
        <f t="shared" si="7"/>
        <v>57751.524000000005</v>
      </c>
      <c r="O31" s="6">
        <f t="shared" si="8"/>
        <v>58205.07</v>
      </c>
      <c r="P31" s="6">
        <f t="shared" si="9"/>
        <v>60529.49325</v>
      </c>
      <c r="Q31" s="6">
        <f t="shared" si="10"/>
        <v>61606.665</v>
      </c>
      <c r="R31" s="6">
        <f t="shared" si="11"/>
        <v>62060.210999999996</v>
      </c>
      <c r="S31" s="6">
        <f t="shared" si="12"/>
        <v>64327.941</v>
      </c>
      <c r="T31" s="6">
        <f t="shared" si="13"/>
        <v>66709.0575</v>
      </c>
    </row>
    <row r="32" spans="1:20" ht="15">
      <c r="A32" s="4">
        <v>27</v>
      </c>
      <c r="B32" s="5">
        <v>34200</v>
      </c>
      <c r="C32" s="11">
        <f>(B32*C5)/100</f>
        <v>15800.399999999998</v>
      </c>
      <c r="D32" s="6">
        <f>B32*D5/100</f>
        <v>17082.899999999998</v>
      </c>
      <c r="E32" s="6">
        <f>B32*E5/100</f>
        <v>18057.6</v>
      </c>
      <c r="F32" s="6">
        <f>B32*F5/100</f>
        <v>18468</v>
      </c>
      <c r="G32" s="6">
        <f>B32*G5/100</f>
        <v>20571.3</v>
      </c>
      <c r="H32" s="6">
        <f t="shared" si="1"/>
        <v>21546</v>
      </c>
      <c r="I32" s="6">
        <f t="shared" si="2"/>
        <v>21956.4</v>
      </c>
      <c r="J32" s="6">
        <f t="shared" si="3"/>
        <v>24008.4</v>
      </c>
      <c r="K32" s="6">
        <f t="shared" si="4"/>
        <v>26163</v>
      </c>
      <c r="L32" s="6">
        <f t="shared" si="5"/>
        <v>56750.45399999999</v>
      </c>
      <c r="M32" s="6">
        <f t="shared" si="6"/>
        <v>58206.091499999995</v>
      </c>
      <c r="N32" s="6">
        <f t="shared" si="7"/>
        <v>59312.376</v>
      </c>
      <c r="O32" s="6">
        <f t="shared" si="8"/>
        <v>59778.18</v>
      </c>
      <c r="P32" s="6">
        <f t="shared" si="9"/>
        <v>62165.425500000005</v>
      </c>
      <c r="Q32" s="6">
        <f t="shared" si="10"/>
        <v>63271.71</v>
      </c>
      <c r="R32" s="6">
        <f t="shared" si="11"/>
        <v>63737.514</v>
      </c>
      <c r="S32" s="6">
        <f t="shared" si="12"/>
        <v>66066.534</v>
      </c>
      <c r="T32" s="6">
        <f t="shared" si="13"/>
        <v>68512.005</v>
      </c>
    </row>
    <row r="33" spans="1:20" ht="15">
      <c r="A33" s="4">
        <v>28</v>
      </c>
      <c r="B33" s="5">
        <v>35200</v>
      </c>
      <c r="C33" s="11">
        <f>(B33*C5)/100</f>
        <v>16262.399999999998</v>
      </c>
      <c r="D33" s="6">
        <f>B33*D5/100</f>
        <v>17582.399999999998</v>
      </c>
      <c r="E33" s="6">
        <f>B33*E5/100</f>
        <v>18585.6</v>
      </c>
      <c r="F33" s="6">
        <f>B33*F5/100</f>
        <v>19008</v>
      </c>
      <c r="G33" s="6">
        <f>B33*G5/100</f>
        <v>21172.8</v>
      </c>
      <c r="H33" s="6">
        <f t="shared" si="1"/>
        <v>22176</v>
      </c>
      <c r="I33" s="6">
        <f t="shared" si="2"/>
        <v>22598.4</v>
      </c>
      <c r="J33" s="6">
        <f t="shared" si="3"/>
        <v>24710.4</v>
      </c>
      <c r="K33" s="6">
        <f t="shared" si="4"/>
        <v>26928</v>
      </c>
      <c r="L33" s="6">
        <f t="shared" si="5"/>
        <v>58409.82399999999</v>
      </c>
      <c r="M33" s="6">
        <f t="shared" si="6"/>
        <v>59908.02399999999</v>
      </c>
      <c r="N33" s="6">
        <f t="shared" si="7"/>
        <v>61046.655999999995</v>
      </c>
      <c r="O33" s="6">
        <f t="shared" si="8"/>
        <v>61526.08</v>
      </c>
      <c r="P33" s="6">
        <f t="shared" si="9"/>
        <v>63983.128000000004</v>
      </c>
      <c r="Q33" s="6">
        <f t="shared" si="10"/>
        <v>65121.76</v>
      </c>
      <c r="R33" s="6">
        <f t="shared" si="11"/>
        <v>65601.18400000001</v>
      </c>
      <c r="S33" s="6">
        <f t="shared" si="12"/>
        <v>67998.304</v>
      </c>
      <c r="T33" s="6">
        <f t="shared" si="13"/>
        <v>70515.28</v>
      </c>
    </row>
    <row r="34" spans="1:20" ht="15">
      <c r="A34" s="4">
        <v>29</v>
      </c>
      <c r="B34" s="4">
        <v>36200</v>
      </c>
      <c r="C34" s="11">
        <f>(B34*C5)/100</f>
        <v>16724.399999999998</v>
      </c>
      <c r="D34" s="6">
        <f>B34*D5/100</f>
        <v>18081.899999999998</v>
      </c>
      <c r="E34" s="6">
        <f>B34*E5/100</f>
        <v>19113.6</v>
      </c>
      <c r="F34" s="6">
        <f>B34*F5/100</f>
        <v>19548</v>
      </c>
      <c r="G34" s="6">
        <f>B34*60.15/100</f>
        <v>21774.3</v>
      </c>
      <c r="H34" s="6">
        <f t="shared" si="1"/>
        <v>22806</v>
      </c>
      <c r="I34" s="6">
        <f t="shared" si="2"/>
        <v>23240.4</v>
      </c>
      <c r="J34" s="6">
        <f t="shared" si="3"/>
        <v>25412.4</v>
      </c>
      <c r="K34" s="6">
        <f t="shared" si="4"/>
        <v>27693</v>
      </c>
      <c r="L34" s="6">
        <f t="shared" si="5"/>
        <v>60069.193999999996</v>
      </c>
      <c r="M34" s="6">
        <f t="shared" si="6"/>
        <v>61609.95649999999</v>
      </c>
      <c r="N34" s="6">
        <f t="shared" si="7"/>
        <v>62780.936</v>
      </c>
      <c r="O34" s="6">
        <f t="shared" si="8"/>
        <v>63273.98</v>
      </c>
      <c r="P34" s="6">
        <f t="shared" si="9"/>
        <v>65800.83050000001</v>
      </c>
      <c r="Q34" s="6">
        <f t="shared" si="10"/>
        <v>66971.81</v>
      </c>
      <c r="R34" s="6">
        <f t="shared" si="11"/>
        <v>67464.854</v>
      </c>
      <c r="S34" s="6">
        <f t="shared" si="12"/>
        <v>69930.07400000001</v>
      </c>
      <c r="T34" s="6">
        <f t="shared" si="13"/>
        <v>72518.55500000001</v>
      </c>
    </row>
    <row r="35" spans="1:20" ht="15">
      <c r="A35" s="4">
        <v>30</v>
      </c>
      <c r="B35" s="4">
        <v>37200</v>
      </c>
      <c r="C35" s="11">
        <f>(B35*C5)/100</f>
        <v>17186.399999999998</v>
      </c>
      <c r="D35" s="6">
        <f>B35*D5/100</f>
        <v>18581.399999999998</v>
      </c>
      <c r="E35" s="6">
        <f>B35*E5/100</f>
        <v>19641.6</v>
      </c>
      <c r="F35" s="6">
        <f>B35*F5/100</f>
        <v>20088</v>
      </c>
      <c r="G35" s="6">
        <f aca="true" t="shared" si="14" ref="G35:G47">B35*60.15/100</f>
        <v>22375.8</v>
      </c>
      <c r="H35" s="6">
        <f t="shared" si="1"/>
        <v>23436</v>
      </c>
      <c r="I35" s="6">
        <f t="shared" si="2"/>
        <v>23882.4</v>
      </c>
      <c r="J35" s="6">
        <f t="shared" si="3"/>
        <v>26114.4</v>
      </c>
      <c r="K35" s="6">
        <f t="shared" si="4"/>
        <v>28458</v>
      </c>
      <c r="L35" s="6">
        <f t="shared" si="5"/>
        <v>61728.56399999999</v>
      </c>
      <c r="M35" s="6">
        <f t="shared" si="6"/>
        <v>63311.888999999996</v>
      </c>
      <c r="N35" s="6">
        <f t="shared" si="7"/>
        <v>64515.216</v>
      </c>
      <c r="O35" s="6">
        <f t="shared" si="8"/>
        <v>65021.88</v>
      </c>
      <c r="P35" s="6">
        <f t="shared" si="9"/>
        <v>67618.53300000001</v>
      </c>
      <c r="Q35" s="6">
        <f t="shared" si="10"/>
        <v>68821.86</v>
      </c>
      <c r="R35" s="6">
        <f t="shared" si="11"/>
        <v>69328.524</v>
      </c>
      <c r="S35" s="6">
        <f t="shared" si="12"/>
        <v>71861.844</v>
      </c>
      <c r="T35" s="6">
        <f t="shared" si="13"/>
        <v>74521.83</v>
      </c>
    </row>
    <row r="36" spans="1:20" ht="15">
      <c r="A36" s="4">
        <v>31</v>
      </c>
      <c r="B36" s="4">
        <v>38200</v>
      </c>
      <c r="C36" s="11">
        <f>(B36*C5)/100</f>
        <v>17648.399999999998</v>
      </c>
      <c r="D36" s="6">
        <f>B36*D5/100</f>
        <v>19080.899999999998</v>
      </c>
      <c r="E36" s="6">
        <f>B36*E5/100</f>
        <v>20169.6</v>
      </c>
      <c r="F36" s="6">
        <f>B36*F5/100</f>
        <v>20628</v>
      </c>
      <c r="G36" s="6">
        <f t="shared" si="14"/>
        <v>22977.3</v>
      </c>
      <c r="H36" s="6">
        <f t="shared" si="1"/>
        <v>24066</v>
      </c>
      <c r="I36" s="6">
        <f t="shared" si="2"/>
        <v>24524.4</v>
      </c>
      <c r="J36" s="6">
        <f t="shared" si="3"/>
        <v>26816.4</v>
      </c>
      <c r="K36" s="6">
        <f t="shared" si="4"/>
        <v>29223</v>
      </c>
      <c r="L36" s="6">
        <f t="shared" si="5"/>
        <v>63387.933999999994</v>
      </c>
      <c r="M36" s="6">
        <f t="shared" si="6"/>
        <v>65013.82149999999</v>
      </c>
      <c r="N36" s="6">
        <f t="shared" si="7"/>
        <v>66249.496</v>
      </c>
      <c r="O36" s="6">
        <f t="shared" si="8"/>
        <v>66769.78</v>
      </c>
      <c r="P36" s="6">
        <f t="shared" si="9"/>
        <v>69436.23550000001</v>
      </c>
      <c r="Q36" s="6">
        <f t="shared" si="10"/>
        <v>70671.91</v>
      </c>
      <c r="R36" s="6">
        <f t="shared" si="11"/>
        <v>71192.194</v>
      </c>
      <c r="S36" s="6">
        <f t="shared" si="12"/>
        <v>73793.614</v>
      </c>
      <c r="T36" s="6">
        <f t="shared" si="13"/>
        <v>76525.105</v>
      </c>
    </row>
    <row r="37" spans="1:20" ht="15">
      <c r="A37" s="4">
        <v>32</v>
      </c>
      <c r="B37" s="4">
        <v>39300</v>
      </c>
      <c r="C37" s="11">
        <f>(B37*C5)/100</f>
        <v>18156.6</v>
      </c>
      <c r="D37" s="6">
        <f>B37*D5/100</f>
        <v>19630.35</v>
      </c>
      <c r="E37" s="6">
        <f>B37*E5/100</f>
        <v>20750.4</v>
      </c>
      <c r="F37" s="6">
        <f>B37*F5/100</f>
        <v>21222</v>
      </c>
      <c r="G37" s="6">
        <f t="shared" si="14"/>
        <v>23638.95</v>
      </c>
      <c r="H37" s="6">
        <f t="shared" si="1"/>
        <v>24759</v>
      </c>
      <c r="I37" s="6">
        <f t="shared" si="2"/>
        <v>25230.6</v>
      </c>
      <c r="J37" s="6">
        <f t="shared" si="3"/>
        <v>27588.6</v>
      </c>
      <c r="K37" s="6">
        <f t="shared" si="4"/>
        <v>30064.5</v>
      </c>
      <c r="L37" s="6">
        <f t="shared" si="5"/>
        <v>65213.241</v>
      </c>
      <c r="M37" s="6">
        <f t="shared" si="6"/>
        <v>66885.94725</v>
      </c>
      <c r="N37" s="6">
        <f t="shared" si="7"/>
        <v>68157.204</v>
      </c>
      <c r="O37" s="6">
        <f t="shared" si="8"/>
        <v>68692.47</v>
      </c>
      <c r="P37" s="6">
        <f t="shared" si="9"/>
        <v>71435.70825</v>
      </c>
      <c r="Q37" s="6">
        <f t="shared" si="10"/>
        <v>72706.965</v>
      </c>
      <c r="R37" s="6">
        <f t="shared" si="11"/>
        <v>73242.231</v>
      </c>
      <c r="S37" s="6">
        <f t="shared" si="12"/>
        <v>75918.561</v>
      </c>
      <c r="T37" s="6">
        <f t="shared" si="13"/>
        <v>78728.7075</v>
      </c>
    </row>
    <row r="38" spans="1:20" ht="15">
      <c r="A38" s="4">
        <v>33</v>
      </c>
      <c r="B38" s="4">
        <v>40400</v>
      </c>
      <c r="C38" s="11">
        <f>(B38*C5)/100</f>
        <v>18664.8</v>
      </c>
      <c r="D38" s="6">
        <f>B38*D5/100</f>
        <v>20179.8</v>
      </c>
      <c r="E38" s="6">
        <f>B38*E5/100</f>
        <v>21331.2</v>
      </c>
      <c r="F38" s="6">
        <f>B38*F5/100</f>
        <v>21816</v>
      </c>
      <c r="G38" s="6">
        <f t="shared" si="14"/>
        <v>24300.6</v>
      </c>
      <c r="H38" s="6">
        <f t="shared" si="1"/>
        <v>25452</v>
      </c>
      <c r="I38" s="6">
        <f t="shared" si="2"/>
        <v>25936.8</v>
      </c>
      <c r="J38" s="6">
        <f t="shared" si="3"/>
        <v>28360.8</v>
      </c>
      <c r="K38" s="6">
        <f t="shared" si="4"/>
        <v>30906</v>
      </c>
      <c r="L38" s="6">
        <f t="shared" si="5"/>
        <v>67038.54800000001</v>
      </c>
      <c r="M38" s="6">
        <f t="shared" si="6"/>
        <v>68758.073</v>
      </c>
      <c r="N38" s="6">
        <f t="shared" si="7"/>
        <v>70064.912</v>
      </c>
      <c r="O38" s="6">
        <f t="shared" si="8"/>
        <v>70615.16</v>
      </c>
      <c r="P38" s="6">
        <f t="shared" si="9"/>
        <v>73435.181</v>
      </c>
      <c r="Q38" s="6">
        <f t="shared" si="10"/>
        <v>74742.02</v>
      </c>
      <c r="R38" s="6">
        <f t="shared" si="11"/>
        <v>75292.26800000001</v>
      </c>
      <c r="S38" s="6">
        <f t="shared" si="12"/>
        <v>78043.508</v>
      </c>
      <c r="T38" s="6">
        <f t="shared" si="13"/>
        <v>80932.31</v>
      </c>
    </row>
    <row r="39" spans="1:20" ht="15">
      <c r="A39" s="4">
        <v>34</v>
      </c>
      <c r="B39" s="4">
        <v>42000</v>
      </c>
      <c r="C39" s="11">
        <f>(B39*C5)/100</f>
        <v>19403.999999999996</v>
      </c>
      <c r="D39" s="6">
        <f>B39*D5/100</f>
        <v>20979</v>
      </c>
      <c r="E39" s="6">
        <f>B39*E5/100</f>
        <v>22176</v>
      </c>
      <c r="F39" s="6">
        <f>B39*F5/100</f>
        <v>22680</v>
      </c>
      <c r="G39" s="6">
        <f t="shared" si="14"/>
        <v>25263</v>
      </c>
      <c r="H39" s="6">
        <f t="shared" si="1"/>
        <v>26460</v>
      </c>
      <c r="I39" s="6">
        <f t="shared" si="2"/>
        <v>26964</v>
      </c>
      <c r="J39" s="6">
        <f t="shared" si="3"/>
        <v>29484</v>
      </c>
      <c r="K39" s="6">
        <f t="shared" si="4"/>
        <v>32130</v>
      </c>
      <c r="L39" s="6">
        <f t="shared" si="5"/>
        <v>69693.54</v>
      </c>
      <c r="M39" s="6">
        <f t="shared" si="6"/>
        <v>71481.165</v>
      </c>
      <c r="N39" s="6">
        <f t="shared" si="7"/>
        <v>72839.76</v>
      </c>
      <c r="O39" s="6">
        <f t="shared" si="8"/>
        <v>73411.8</v>
      </c>
      <c r="P39" s="6">
        <f t="shared" si="9"/>
        <v>76343.505</v>
      </c>
      <c r="Q39" s="6">
        <f t="shared" si="10"/>
        <v>77702.1</v>
      </c>
      <c r="R39" s="6">
        <f t="shared" si="11"/>
        <v>78274.14</v>
      </c>
      <c r="S39" s="6">
        <f t="shared" si="12"/>
        <v>81134.34</v>
      </c>
      <c r="T39" s="6">
        <f t="shared" si="13"/>
        <v>84137.55</v>
      </c>
    </row>
    <row r="40" spans="1:20" ht="15">
      <c r="A40" s="4">
        <v>35</v>
      </c>
      <c r="B40" s="4">
        <v>43200</v>
      </c>
      <c r="C40" s="11">
        <f>(B40*C5)/100</f>
        <v>19958.399999999998</v>
      </c>
      <c r="D40" s="6">
        <f>B40*D5/100</f>
        <v>21578.4</v>
      </c>
      <c r="E40" s="6">
        <f>B40*E5/100</f>
        <v>22809.6</v>
      </c>
      <c r="F40" s="6">
        <f>B40*F5/100</f>
        <v>23328</v>
      </c>
      <c r="G40" s="6">
        <f t="shared" si="14"/>
        <v>25984.8</v>
      </c>
      <c r="H40" s="6">
        <f t="shared" si="1"/>
        <v>27216</v>
      </c>
      <c r="I40" s="6">
        <f t="shared" si="2"/>
        <v>27734.4</v>
      </c>
      <c r="J40" s="6">
        <f t="shared" si="3"/>
        <v>30326.4</v>
      </c>
      <c r="K40" s="6">
        <f>B40*76.5%</f>
        <v>33048</v>
      </c>
      <c r="L40" s="6">
        <f t="shared" si="5"/>
        <v>71684.784</v>
      </c>
      <c r="M40" s="6">
        <f t="shared" si="6"/>
        <v>73523.484</v>
      </c>
      <c r="N40" s="6">
        <f t="shared" si="7"/>
        <v>74920.89600000001</v>
      </c>
      <c r="O40" s="6">
        <f t="shared" si="8"/>
        <v>75509.28</v>
      </c>
      <c r="P40" s="6">
        <f t="shared" si="9"/>
        <v>78524.748</v>
      </c>
      <c r="Q40" s="6">
        <f t="shared" si="10"/>
        <v>79922.16</v>
      </c>
      <c r="R40" s="6">
        <f t="shared" si="11"/>
        <v>80510.544</v>
      </c>
      <c r="S40" s="6">
        <f t="shared" si="12"/>
        <v>83452.46399999999</v>
      </c>
      <c r="T40" s="6">
        <f t="shared" si="13"/>
        <v>86541.48</v>
      </c>
    </row>
    <row r="41" spans="1:20" ht="15">
      <c r="A41" s="4">
        <v>36</v>
      </c>
      <c r="B41" s="4">
        <v>44400</v>
      </c>
      <c r="C41" s="11">
        <f>(B41*C5)/100</f>
        <v>20512.8</v>
      </c>
      <c r="D41" s="6">
        <f>B41*D5/100</f>
        <v>22177.8</v>
      </c>
      <c r="E41" s="6">
        <f>B41*E5/100</f>
        <v>23443.2</v>
      </c>
      <c r="F41" s="6">
        <f>B41*F5/100</f>
        <v>23976</v>
      </c>
      <c r="G41" s="6">
        <f t="shared" si="14"/>
        <v>26706.6</v>
      </c>
      <c r="H41" s="6">
        <f t="shared" si="1"/>
        <v>27972</v>
      </c>
      <c r="I41" s="6">
        <f t="shared" si="2"/>
        <v>28504.8</v>
      </c>
      <c r="J41" s="6">
        <f t="shared" si="3"/>
        <v>31168.8</v>
      </c>
      <c r="K41" s="6">
        <f aca="true" t="shared" si="15" ref="K41:K47">B41*76.5/100</f>
        <v>33966</v>
      </c>
      <c r="L41" s="6">
        <f t="shared" si="5"/>
        <v>73676.028</v>
      </c>
      <c r="M41" s="6">
        <f t="shared" si="6"/>
        <v>75565.803</v>
      </c>
      <c r="N41" s="6">
        <f t="shared" si="7"/>
        <v>77002.03199999999</v>
      </c>
      <c r="O41" s="6">
        <f t="shared" si="8"/>
        <v>77606.76</v>
      </c>
      <c r="P41" s="6">
        <f t="shared" si="9"/>
        <v>80705.99100000001</v>
      </c>
      <c r="Q41" s="6">
        <f t="shared" si="10"/>
        <v>82142.22</v>
      </c>
      <c r="R41" s="6">
        <f t="shared" si="11"/>
        <v>82746.948</v>
      </c>
      <c r="S41" s="6">
        <f t="shared" si="12"/>
        <v>85770.588</v>
      </c>
      <c r="T41" s="6">
        <f t="shared" si="13"/>
        <v>88945.41</v>
      </c>
    </row>
    <row r="42" spans="1:20" ht="15">
      <c r="A42" s="4">
        <v>37</v>
      </c>
      <c r="B42" s="4">
        <v>45600</v>
      </c>
      <c r="C42" s="11">
        <f>(B42*C5)/100</f>
        <v>21067.2</v>
      </c>
      <c r="D42" s="6">
        <f>B42*D5/100</f>
        <v>22777.2</v>
      </c>
      <c r="E42" s="6">
        <f>B42*E5/100</f>
        <v>24076.8</v>
      </c>
      <c r="F42" s="6">
        <f>B42*F5/100</f>
        <v>24624</v>
      </c>
      <c r="G42" s="6">
        <f t="shared" si="14"/>
        <v>27428.4</v>
      </c>
      <c r="H42" s="6">
        <f t="shared" si="1"/>
        <v>28728</v>
      </c>
      <c r="I42" s="6">
        <f t="shared" si="2"/>
        <v>29275.2</v>
      </c>
      <c r="J42" s="6">
        <f t="shared" si="3"/>
        <v>32011.2</v>
      </c>
      <c r="K42" s="6">
        <f t="shared" si="15"/>
        <v>34884</v>
      </c>
      <c r="L42" s="6">
        <f t="shared" si="5"/>
        <v>75667.272</v>
      </c>
      <c r="M42" s="6">
        <f t="shared" si="6"/>
        <v>77608.122</v>
      </c>
      <c r="N42" s="6">
        <f t="shared" si="7"/>
        <v>79083.168</v>
      </c>
      <c r="O42" s="6">
        <f t="shared" si="8"/>
        <v>79704.24</v>
      </c>
      <c r="P42" s="6">
        <f t="shared" si="9"/>
        <v>82887.234</v>
      </c>
      <c r="Q42" s="6">
        <f t="shared" si="10"/>
        <v>84362.28</v>
      </c>
      <c r="R42" s="6">
        <f t="shared" si="11"/>
        <v>84983.352</v>
      </c>
      <c r="S42" s="6">
        <f t="shared" si="12"/>
        <v>88088.712</v>
      </c>
      <c r="T42" s="6">
        <f t="shared" si="13"/>
        <v>91349.34</v>
      </c>
    </row>
    <row r="43" spans="1:20" ht="15">
      <c r="A43" s="4">
        <v>38</v>
      </c>
      <c r="B43" s="4">
        <v>46800</v>
      </c>
      <c r="C43" s="11">
        <f>(B43*C5)/100</f>
        <v>21621.6</v>
      </c>
      <c r="D43" s="6">
        <f>B43*D5/100</f>
        <v>23376.6</v>
      </c>
      <c r="E43" s="6">
        <f>B43*E5/100</f>
        <v>24710.4</v>
      </c>
      <c r="F43" s="6">
        <f>B43*F5/100</f>
        <v>25272</v>
      </c>
      <c r="G43" s="6">
        <f t="shared" si="14"/>
        <v>28150.2</v>
      </c>
      <c r="H43" s="6">
        <f t="shared" si="1"/>
        <v>29484</v>
      </c>
      <c r="I43" s="6">
        <f t="shared" si="2"/>
        <v>30045.6</v>
      </c>
      <c r="J43" s="6">
        <f t="shared" si="3"/>
        <v>32853.6</v>
      </c>
      <c r="K43" s="6">
        <f t="shared" si="15"/>
        <v>35802</v>
      </c>
      <c r="L43" s="6">
        <f t="shared" si="5"/>
        <v>77658.516</v>
      </c>
      <c r="M43" s="6">
        <f t="shared" si="6"/>
        <v>79650.441</v>
      </c>
      <c r="N43" s="6">
        <f t="shared" si="7"/>
        <v>81164.30399999999</v>
      </c>
      <c r="O43" s="6">
        <f t="shared" si="8"/>
        <v>81801.72</v>
      </c>
      <c r="P43" s="6">
        <f t="shared" si="9"/>
        <v>85068.477</v>
      </c>
      <c r="Q43" s="6">
        <f t="shared" si="10"/>
        <v>86582.34</v>
      </c>
      <c r="R43" s="6">
        <f t="shared" si="11"/>
        <v>87219.75600000001</v>
      </c>
      <c r="S43" s="6">
        <f t="shared" si="12"/>
        <v>90406.83600000001</v>
      </c>
      <c r="T43" s="6">
        <f t="shared" si="13"/>
        <v>93753.27</v>
      </c>
    </row>
    <row r="44" spans="1:20" ht="15">
      <c r="A44" s="4">
        <v>39</v>
      </c>
      <c r="B44" s="4">
        <v>48100</v>
      </c>
      <c r="C44" s="11">
        <f>(B44*C5)/100</f>
        <v>22222.2</v>
      </c>
      <c r="D44" s="6">
        <f>B44*D5/100</f>
        <v>24025.95</v>
      </c>
      <c r="E44" s="6">
        <f>B44*E5/100</f>
        <v>25396.8</v>
      </c>
      <c r="F44" s="6">
        <f>B44*F5/100</f>
        <v>25974</v>
      </c>
      <c r="G44" s="6">
        <f t="shared" si="14"/>
        <v>28932.15</v>
      </c>
      <c r="H44" s="6">
        <f t="shared" si="1"/>
        <v>30303</v>
      </c>
      <c r="I44" s="6">
        <f t="shared" si="2"/>
        <v>30880.2</v>
      </c>
      <c r="J44" s="6">
        <f t="shared" si="3"/>
        <v>33766.2</v>
      </c>
      <c r="K44" s="6">
        <f t="shared" si="15"/>
        <v>36796.5</v>
      </c>
      <c r="L44" s="6">
        <f t="shared" si="5"/>
        <v>79815.697</v>
      </c>
      <c r="M44" s="6">
        <f t="shared" si="6"/>
        <v>81862.95324999999</v>
      </c>
      <c r="N44" s="6">
        <f t="shared" si="7"/>
        <v>83418.868</v>
      </c>
      <c r="O44" s="6">
        <f t="shared" si="8"/>
        <v>84073.99</v>
      </c>
      <c r="P44" s="6">
        <f t="shared" si="9"/>
        <v>87431.49024999999</v>
      </c>
      <c r="Q44" s="6">
        <f t="shared" si="10"/>
        <v>88987.405</v>
      </c>
      <c r="R44" s="6">
        <f t="shared" si="11"/>
        <v>89642.527</v>
      </c>
      <c r="S44" s="6">
        <f t="shared" si="12"/>
        <v>92918.137</v>
      </c>
      <c r="T44" s="6">
        <f t="shared" si="13"/>
        <v>96357.5275</v>
      </c>
    </row>
    <row r="45" spans="1:20" ht="15">
      <c r="A45" s="4">
        <v>40</v>
      </c>
      <c r="B45" s="4">
        <v>49400</v>
      </c>
      <c r="C45" s="11">
        <f>(B45*C5)/100</f>
        <v>22822.8</v>
      </c>
      <c r="D45" s="6">
        <f>B45*D5/100</f>
        <v>24675.3</v>
      </c>
      <c r="E45" s="6">
        <f>B45*E5/100</f>
        <v>26083.2</v>
      </c>
      <c r="F45" s="6">
        <f>B45*F5/100</f>
        <v>26676</v>
      </c>
      <c r="G45" s="6">
        <f t="shared" si="14"/>
        <v>29714.1</v>
      </c>
      <c r="H45" s="6">
        <f t="shared" si="1"/>
        <v>31122</v>
      </c>
      <c r="I45" s="6">
        <f t="shared" si="2"/>
        <v>31714.8</v>
      </c>
      <c r="J45" s="6">
        <f t="shared" si="3"/>
        <v>34678.8</v>
      </c>
      <c r="K45" s="6">
        <f t="shared" si="15"/>
        <v>37791</v>
      </c>
      <c r="L45" s="6">
        <f t="shared" si="5"/>
        <v>81972.878</v>
      </c>
      <c r="M45" s="6">
        <f t="shared" si="6"/>
        <v>84075.4655</v>
      </c>
      <c r="N45" s="6">
        <f t="shared" si="7"/>
        <v>85673.432</v>
      </c>
      <c r="O45" s="6">
        <f t="shared" si="8"/>
        <v>86346.26</v>
      </c>
      <c r="P45" s="6">
        <f t="shared" si="9"/>
        <v>89794.5035</v>
      </c>
      <c r="Q45" s="6">
        <f t="shared" si="10"/>
        <v>91392.47</v>
      </c>
      <c r="R45" s="6">
        <f t="shared" si="11"/>
        <v>92065.29800000001</v>
      </c>
      <c r="S45" s="6">
        <f t="shared" si="12"/>
        <v>95429.43800000001</v>
      </c>
      <c r="T45" s="6">
        <f t="shared" si="13"/>
        <v>98961.785</v>
      </c>
    </row>
    <row r="46" spans="1:20" ht="15">
      <c r="A46" s="4">
        <v>41</v>
      </c>
      <c r="B46" s="4">
        <v>50700</v>
      </c>
      <c r="C46" s="11">
        <f>(B46*C5)/100</f>
        <v>23423.4</v>
      </c>
      <c r="D46" s="6">
        <f>B46*D5/100</f>
        <v>25324.65</v>
      </c>
      <c r="E46" s="6">
        <f>B46*E5/100</f>
        <v>26769.6</v>
      </c>
      <c r="F46" s="6">
        <f>B46*F5/100</f>
        <v>27378</v>
      </c>
      <c r="G46" s="6">
        <f>B46*60.15/100</f>
        <v>30496.05</v>
      </c>
      <c r="H46" s="6">
        <f t="shared" si="1"/>
        <v>31941</v>
      </c>
      <c r="I46" s="6">
        <f t="shared" si="2"/>
        <v>32549.4</v>
      </c>
      <c r="J46" s="6">
        <f t="shared" si="3"/>
        <v>35591.4</v>
      </c>
      <c r="K46" s="6">
        <f t="shared" si="15"/>
        <v>38785.5</v>
      </c>
      <c r="L46" s="6">
        <f t="shared" si="5"/>
        <v>84130.059</v>
      </c>
      <c r="M46" s="6">
        <f t="shared" si="6"/>
        <v>86287.97774999999</v>
      </c>
      <c r="N46" s="6">
        <f t="shared" si="7"/>
        <v>87927.99600000001</v>
      </c>
      <c r="O46" s="6">
        <f t="shared" si="8"/>
        <v>88618.53</v>
      </c>
      <c r="P46" s="6">
        <f t="shared" si="9"/>
        <v>92157.51675000001</v>
      </c>
      <c r="Q46" s="6">
        <f t="shared" si="10"/>
        <v>93797.535</v>
      </c>
      <c r="R46" s="6">
        <f t="shared" si="11"/>
        <v>94488.06899999999</v>
      </c>
      <c r="S46" s="6">
        <f t="shared" si="12"/>
        <v>97940.739</v>
      </c>
      <c r="T46" s="6">
        <f t="shared" si="13"/>
        <v>101566.0425</v>
      </c>
    </row>
    <row r="47" spans="1:20" ht="15">
      <c r="A47" s="4">
        <v>42</v>
      </c>
      <c r="B47" s="4">
        <v>52000</v>
      </c>
      <c r="C47" s="11">
        <f>(B47*C5)/100</f>
        <v>24024</v>
      </c>
      <c r="D47" s="6">
        <f>B47*D5/100</f>
        <v>25974</v>
      </c>
      <c r="E47" s="6">
        <f>B47*E5/100</f>
        <v>27456</v>
      </c>
      <c r="F47" s="6">
        <f>B47*F5/100</f>
        <v>28080</v>
      </c>
      <c r="G47" s="6">
        <f t="shared" si="14"/>
        <v>31278</v>
      </c>
      <c r="H47" s="6">
        <f t="shared" si="1"/>
        <v>32760</v>
      </c>
      <c r="I47" s="6">
        <f t="shared" si="2"/>
        <v>33384</v>
      </c>
      <c r="J47" s="6">
        <f t="shared" si="3"/>
        <v>36504</v>
      </c>
      <c r="K47" s="6">
        <f t="shared" si="15"/>
        <v>39780</v>
      </c>
      <c r="L47" s="6">
        <f t="shared" si="5"/>
        <v>86287.24</v>
      </c>
      <c r="M47" s="6">
        <f t="shared" si="6"/>
        <v>88500.49</v>
      </c>
      <c r="N47" s="6">
        <f t="shared" si="7"/>
        <v>90182.56</v>
      </c>
      <c r="O47" s="6">
        <f t="shared" si="8"/>
        <v>90890.8</v>
      </c>
      <c r="P47" s="6">
        <f t="shared" si="9"/>
        <v>94520.53</v>
      </c>
      <c r="Q47" s="6">
        <f t="shared" si="10"/>
        <v>96202.6</v>
      </c>
      <c r="R47" s="6">
        <f t="shared" si="11"/>
        <v>96910.84</v>
      </c>
      <c r="S47" s="6">
        <f t="shared" si="12"/>
        <v>100452.04</v>
      </c>
      <c r="T47" s="6">
        <f t="shared" si="13"/>
        <v>104170.3</v>
      </c>
    </row>
    <row r="48" spans="1:20" ht="15">
      <c r="A48" s="24"/>
      <c r="B48" s="25"/>
      <c r="C48" s="25"/>
      <c r="D48" s="25"/>
      <c r="E48" s="25"/>
      <c r="F48" s="25"/>
      <c r="G48" s="25"/>
      <c r="H48" s="25"/>
      <c r="I48" s="25"/>
      <c r="J48" s="25"/>
      <c r="K48" s="25"/>
      <c r="L48" s="25"/>
      <c r="M48" s="25"/>
      <c r="N48" s="25"/>
      <c r="O48" s="25"/>
      <c r="P48" s="25"/>
      <c r="Q48" s="25"/>
      <c r="R48" s="25"/>
      <c r="S48" s="25"/>
      <c r="T48" s="26"/>
    </row>
    <row r="49" spans="1:20" ht="15">
      <c r="A49" s="36" t="s">
        <v>14</v>
      </c>
      <c r="B49" s="36"/>
      <c r="C49" s="36"/>
      <c r="D49" s="36"/>
      <c r="E49" s="36"/>
      <c r="F49" s="36"/>
      <c r="G49" s="36"/>
      <c r="H49" s="36"/>
      <c r="I49" s="36"/>
      <c r="J49" s="36"/>
      <c r="K49" s="36"/>
      <c r="L49" s="36"/>
      <c r="M49" s="36"/>
      <c r="N49" s="36"/>
      <c r="O49" s="36"/>
      <c r="P49" s="36"/>
      <c r="Q49" s="36"/>
      <c r="R49" s="36"/>
      <c r="S49" s="36"/>
      <c r="T49" s="37"/>
    </row>
    <row r="50" spans="1:20" ht="30.75" customHeight="1">
      <c r="A50" s="38" t="s">
        <v>53</v>
      </c>
      <c r="B50" s="38"/>
      <c r="C50" s="38"/>
      <c r="D50" s="38"/>
      <c r="E50" s="38"/>
      <c r="F50" s="38"/>
      <c r="G50" s="38"/>
      <c r="H50" s="38"/>
      <c r="I50" s="38"/>
      <c r="J50" s="38"/>
      <c r="K50" s="38"/>
      <c r="L50" s="38"/>
      <c r="M50" s="38"/>
      <c r="N50" s="38"/>
      <c r="O50" s="38"/>
      <c r="P50" s="38"/>
      <c r="Q50" s="38"/>
      <c r="R50" s="38"/>
      <c r="S50" s="38"/>
      <c r="T50" s="39"/>
    </row>
    <row r="52" ht="15.75">
      <c r="B52" s="41" t="s">
        <v>55</v>
      </c>
    </row>
  </sheetData>
  <sheetProtection password="95E8" sheet="1"/>
  <mergeCells count="16">
    <mergeCell ref="L2:L5"/>
    <mergeCell ref="R2:R5"/>
    <mergeCell ref="O2:O5"/>
    <mergeCell ref="S2:S5"/>
    <mergeCell ref="M2:M5"/>
    <mergeCell ref="N2:N5"/>
    <mergeCell ref="A49:T49"/>
    <mergeCell ref="A50:T50"/>
    <mergeCell ref="T2:T5"/>
    <mergeCell ref="A1:T1"/>
    <mergeCell ref="B2:B5"/>
    <mergeCell ref="A2:A5"/>
    <mergeCell ref="P2:P5"/>
    <mergeCell ref="Q2:Q5"/>
    <mergeCell ref="C2:K2"/>
    <mergeCell ref="A48:T48"/>
  </mergeCells>
  <printOptions/>
  <pageMargins left="0.5" right="0" top="0.5" bottom="0.25"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T52"/>
  <sheetViews>
    <sheetView zoomScalePageLayoutView="0" workbookViewId="0" topLeftCell="A1">
      <pane xSplit="11" ySplit="5" topLeftCell="M6" activePane="bottomRight" state="frozen"/>
      <selection pane="topLeft" activeCell="A1" sqref="A1"/>
      <selection pane="topRight" activeCell="L1" sqref="L1"/>
      <selection pane="bottomLeft" activeCell="A6" sqref="A6"/>
      <selection pane="bottomRight" activeCell="M6" sqref="M6"/>
    </sheetView>
  </sheetViews>
  <sheetFormatPr defaultColWidth="9.140625" defaultRowHeight="15"/>
  <cols>
    <col min="1" max="1" width="3.57421875" style="0" customWidth="1"/>
    <col min="2" max="2" width="6.421875" style="0" customWidth="1"/>
    <col min="3" max="3" width="10.140625" style="0" customWidth="1"/>
    <col min="4" max="6" width="9.8515625" style="0" customWidth="1"/>
    <col min="7" max="7" width="10.140625" style="0" customWidth="1"/>
    <col min="8" max="9" width="10.28125" style="0" customWidth="1"/>
    <col min="10" max="10" width="9.8515625" style="0" customWidth="1"/>
    <col min="11" max="14" width="10.421875" style="0" customWidth="1"/>
    <col min="15" max="15" width="10.8515625" style="0" customWidth="1"/>
    <col min="16" max="17" width="10.7109375" style="0" customWidth="1"/>
    <col min="18" max="19" width="10.57421875" style="0" customWidth="1"/>
    <col min="20" max="20" width="9.8515625" style="0" customWidth="1"/>
  </cols>
  <sheetData>
    <row r="1" spans="1:20" ht="18.75">
      <c r="A1" s="35" t="s">
        <v>31</v>
      </c>
      <c r="B1" s="35"/>
      <c r="C1" s="35"/>
      <c r="D1" s="35"/>
      <c r="E1" s="35"/>
      <c r="F1" s="35"/>
      <c r="G1" s="35"/>
      <c r="H1" s="35"/>
      <c r="I1" s="35"/>
      <c r="J1" s="35"/>
      <c r="K1" s="35"/>
      <c r="L1" s="35"/>
      <c r="M1" s="35"/>
      <c r="N1" s="35"/>
      <c r="O1" s="35"/>
      <c r="P1" s="35"/>
      <c r="Q1" s="35"/>
      <c r="R1" s="35"/>
      <c r="S1" s="35"/>
      <c r="T1" s="40"/>
    </row>
    <row r="2" spans="1:20" ht="27" customHeight="1">
      <c r="A2" s="17" t="s">
        <v>0</v>
      </c>
      <c r="B2" s="17" t="s">
        <v>1</v>
      </c>
      <c r="C2" s="32" t="s">
        <v>8</v>
      </c>
      <c r="D2" s="33"/>
      <c r="E2" s="33"/>
      <c r="F2" s="33"/>
      <c r="G2" s="33"/>
      <c r="H2" s="33"/>
      <c r="I2" s="33"/>
      <c r="J2" s="33"/>
      <c r="K2" s="34"/>
      <c r="L2" s="20" t="s">
        <v>21</v>
      </c>
      <c r="M2" s="20" t="s">
        <v>22</v>
      </c>
      <c r="N2" s="20" t="s">
        <v>23</v>
      </c>
      <c r="O2" s="20" t="s">
        <v>24</v>
      </c>
      <c r="P2" s="20" t="s">
        <v>25</v>
      </c>
      <c r="Q2" s="20" t="s">
        <v>26</v>
      </c>
      <c r="R2" s="20" t="s">
        <v>27</v>
      </c>
      <c r="S2" s="20" t="s">
        <v>28</v>
      </c>
      <c r="T2" s="20" t="s">
        <v>29</v>
      </c>
    </row>
    <row r="3" spans="1:20" ht="18" customHeight="1">
      <c r="A3" s="18"/>
      <c r="B3" s="18"/>
      <c r="C3" s="7" t="s">
        <v>17</v>
      </c>
      <c r="D3" s="1" t="s">
        <v>16</v>
      </c>
      <c r="E3" s="1" t="s">
        <v>15</v>
      </c>
      <c r="F3" s="1" t="s">
        <v>2</v>
      </c>
      <c r="G3" s="1" t="s">
        <v>3</v>
      </c>
      <c r="H3" s="1" t="s">
        <v>4</v>
      </c>
      <c r="I3" s="1" t="s">
        <v>5</v>
      </c>
      <c r="J3" s="1" t="s">
        <v>6</v>
      </c>
      <c r="K3" s="1" t="s">
        <v>7</v>
      </c>
      <c r="L3" s="21"/>
      <c r="M3" s="21"/>
      <c r="N3" s="21"/>
      <c r="O3" s="21"/>
      <c r="P3" s="21"/>
      <c r="Q3" s="21"/>
      <c r="R3" s="21"/>
      <c r="S3" s="21"/>
      <c r="T3" s="21"/>
    </row>
    <row r="4" spans="1:20" ht="15.75" customHeight="1">
      <c r="A4" s="18"/>
      <c r="B4" s="18"/>
      <c r="C4" s="8">
        <v>4068</v>
      </c>
      <c r="D4" s="2">
        <v>4168</v>
      </c>
      <c r="E4" s="2">
        <v>4244</v>
      </c>
      <c r="F4" s="2">
        <v>4276</v>
      </c>
      <c r="G4" s="2">
        <v>4440</v>
      </c>
      <c r="H4" s="2">
        <v>4516</v>
      </c>
      <c r="I4" s="2">
        <v>4548</v>
      </c>
      <c r="J4" s="2">
        <v>4708</v>
      </c>
      <c r="K4" s="2">
        <v>4876</v>
      </c>
      <c r="L4" s="22"/>
      <c r="M4" s="22"/>
      <c r="N4" s="22"/>
      <c r="O4" s="22"/>
      <c r="P4" s="22"/>
      <c r="Q4" s="22"/>
      <c r="R4" s="22"/>
      <c r="S4" s="22"/>
      <c r="T4" s="22"/>
    </row>
    <row r="5" spans="1:20" ht="16.5" customHeight="1">
      <c r="A5" s="19"/>
      <c r="B5" s="19"/>
      <c r="C5" s="10">
        <f>(C4-2836)/4*0.15</f>
        <v>46.199999999999996</v>
      </c>
      <c r="D5" s="10">
        <f>(D4-2836)/4*0.15</f>
        <v>49.949999999999996</v>
      </c>
      <c r="E5" s="10">
        <f>(E4-2836)/4*0.15</f>
        <v>52.8</v>
      </c>
      <c r="F5" s="9">
        <f aca="true" t="shared" si="0" ref="F5:K5">(F4-2836)*0.15/4</f>
        <v>54</v>
      </c>
      <c r="G5" s="3">
        <f t="shared" si="0"/>
        <v>60.15</v>
      </c>
      <c r="H5" s="3">
        <f t="shared" si="0"/>
        <v>63</v>
      </c>
      <c r="I5" s="3">
        <f t="shared" si="0"/>
        <v>64.2</v>
      </c>
      <c r="J5" s="3">
        <f t="shared" si="0"/>
        <v>70.2</v>
      </c>
      <c r="K5" s="3">
        <f t="shared" si="0"/>
        <v>76.5</v>
      </c>
      <c r="L5" s="23"/>
      <c r="M5" s="23"/>
      <c r="N5" s="23"/>
      <c r="O5" s="23"/>
      <c r="P5" s="23"/>
      <c r="Q5" s="23"/>
      <c r="R5" s="23"/>
      <c r="S5" s="23"/>
      <c r="T5" s="23"/>
    </row>
    <row r="6" spans="1:20" ht="15">
      <c r="A6" s="4">
        <v>1</v>
      </c>
      <c r="B6" s="5">
        <v>14500</v>
      </c>
      <c r="C6" s="11">
        <f>(B6*C5)/100</f>
        <v>6698.999999999999</v>
      </c>
      <c r="D6" s="6">
        <f>B6*D5/100</f>
        <v>7242.749999999999</v>
      </c>
      <c r="E6" s="6">
        <f>B6*E5/100</f>
        <v>7656</v>
      </c>
      <c r="F6" s="6">
        <f>B6*F5/100</f>
        <v>7830</v>
      </c>
      <c r="G6" s="6">
        <f>B6*G5/100</f>
        <v>8721.75</v>
      </c>
      <c r="H6" s="6">
        <f aca="true" t="shared" si="1" ref="H6:H47">B6*63/100</f>
        <v>9135</v>
      </c>
      <c r="I6" s="6">
        <f aca="true" t="shared" si="2" ref="I6:I47">B6*64.2/100</f>
        <v>9309</v>
      </c>
      <c r="J6" s="6">
        <f aca="true" t="shared" si="3" ref="J6:J47">B6*70.2/100</f>
        <v>10179</v>
      </c>
      <c r="K6" s="6">
        <f aca="true" t="shared" si="4" ref="K6:K39">B6*76.5/100</f>
        <v>11092.5</v>
      </c>
      <c r="L6" s="6">
        <f>(B6+C6)*1.15</f>
        <v>24378.85</v>
      </c>
      <c r="M6" s="6">
        <f>(B6+D6)*1.15</f>
        <v>25004.1625</v>
      </c>
      <c r="N6" s="6">
        <f>(B6+E6)*1.15</f>
        <v>25479.399999999998</v>
      </c>
      <c r="O6" s="6">
        <f>(B6+F6)*1.15</f>
        <v>25679.499999999996</v>
      </c>
      <c r="P6" s="6">
        <f>(B6+G6)*1.15</f>
        <v>26705.012499999997</v>
      </c>
      <c r="Q6" s="6">
        <f>(B6+H6)*1.15</f>
        <v>27180.249999999996</v>
      </c>
      <c r="R6" s="6">
        <f>(B6+I6)*1.15</f>
        <v>27380.35</v>
      </c>
      <c r="S6" s="6">
        <f>(B6+J6)*1.15</f>
        <v>28380.85</v>
      </c>
      <c r="T6" s="6">
        <f>(B6+K6)*1.15</f>
        <v>29431.374999999996</v>
      </c>
    </row>
    <row r="7" spans="1:20" ht="15">
      <c r="A7" s="4">
        <v>2</v>
      </c>
      <c r="B7" s="5">
        <v>15100</v>
      </c>
      <c r="C7" s="11">
        <f>(B7*C5)/100</f>
        <v>6976.199999999999</v>
      </c>
      <c r="D7" s="6">
        <f>B7*D5/100</f>
        <v>7542.449999999999</v>
      </c>
      <c r="E7" s="6">
        <f>B7*E5/100</f>
        <v>7972.8</v>
      </c>
      <c r="F7" s="6">
        <f>B7*F5/100</f>
        <v>8154</v>
      </c>
      <c r="G7" s="6">
        <f>B7*G5/100</f>
        <v>9082.65</v>
      </c>
      <c r="H7" s="6">
        <f t="shared" si="1"/>
        <v>9513</v>
      </c>
      <c r="I7" s="6">
        <f t="shared" si="2"/>
        <v>9694.2</v>
      </c>
      <c r="J7" s="6">
        <f t="shared" si="3"/>
        <v>10600.2</v>
      </c>
      <c r="K7" s="6">
        <f t="shared" si="4"/>
        <v>11551.5</v>
      </c>
      <c r="L7" s="6">
        <f aca="true" t="shared" si="5" ref="L7:L47">(B7+C7)*1.15</f>
        <v>25387.629999999994</v>
      </c>
      <c r="M7" s="6">
        <f aca="true" t="shared" si="6" ref="M7:M47">(B7+D7)*1.15</f>
        <v>26038.817499999994</v>
      </c>
      <c r="N7" s="6">
        <f aca="true" t="shared" si="7" ref="N7:N47">(B7+E7)*1.15</f>
        <v>26533.719999999998</v>
      </c>
      <c r="O7" s="6">
        <f aca="true" t="shared" si="8" ref="O7:O47">(B7+F7)*1.15</f>
        <v>26742.1</v>
      </c>
      <c r="P7" s="6">
        <f aca="true" t="shared" si="9" ref="P7:P47">(B7+G7)*1.15</f>
        <v>27810.0475</v>
      </c>
      <c r="Q7" s="6">
        <f aca="true" t="shared" si="10" ref="Q7:Q47">(B7+H7)*1.15</f>
        <v>28304.949999999997</v>
      </c>
      <c r="R7" s="6">
        <f aca="true" t="shared" si="11" ref="R7:R47">(B7+I7)*1.15</f>
        <v>28513.329999999998</v>
      </c>
      <c r="S7" s="6">
        <f aca="true" t="shared" si="12" ref="S7:S47">(B7+J7)*1.15</f>
        <v>29555.23</v>
      </c>
      <c r="T7" s="6">
        <f aca="true" t="shared" si="13" ref="T7:T47">(B7+K7)*1.15</f>
        <v>30649.225</v>
      </c>
    </row>
    <row r="8" spans="1:20" ht="15">
      <c r="A8" s="4">
        <v>3</v>
      </c>
      <c r="B8" s="5">
        <v>15700</v>
      </c>
      <c r="C8" s="11">
        <f>(B8*C5)/100</f>
        <v>7253.399999999999</v>
      </c>
      <c r="D8" s="6">
        <f>B8*D5/100</f>
        <v>7842.149999999999</v>
      </c>
      <c r="E8" s="6">
        <f>B8*E5/100</f>
        <v>8289.6</v>
      </c>
      <c r="F8" s="6">
        <f>B8*F5/100</f>
        <v>8478</v>
      </c>
      <c r="G8" s="6">
        <f>B8*G5/100</f>
        <v>9443.55</v>
      </c>
      <c r="H8" s="6">
        <f t="shared" si="1"/>
        <v>9891</v>
      </c>
      <c r="I8" s="6">
        <f t="shared" si="2"/>
        <v>10079.4</v>
      </c>
      <c r="J8" s="6">
        <f t="shared" si="3"/>
        <v>11021.4</v>
      </c>
      <c r="K8" s="6">
        <f t="shared" si="4"/>
        <v>12010.5</v>
      </c>
      <c r="L8" s="6">
        <f t="shared" si="5"/>
        <v>26396.409999999996</v>
      </c>
      <c r="M8" s="6">
        <f t="shared" si="6"/>
        <v>27073.472499999996</v>
      </c>
      <c r="N8" s="6">
        <f t="shared" si="7"/>
        <v>27588.039999999997</v>
      </c>
      <c r="O8" s="6">
        <f t="shared" si="8"/>
        <v>27804.699999999997</v>
      </c>
      <c r="P8" s="6">
        <f t="shared" si="9"/>
        <v>28915.082499999997</v>
      </c>
      <c r="Q8" s="6">
        <f t="shared" si="10"/>
        <v>29429.649999999998</v>
      </c>
      <c r="R8" s="6">
        <f t="shared" si="11"/>
        <v>29646.309999999998</v>
      </c>
      <c r="S8" s="6">
        <f t="shared" si="12"/>
        <v>30729.61</v>
      </c>
      <c r="T8" s="6">
        <f t="shared" si="13"/>
        <v>31867.074999999997</v>
      </c>
    </row>
    <row r="9" spans="1:20" ht="15">
      <c r="A9" s="4">
        <v>4</v>
      </c>
      <c r="B9" s="5">
        <v>16300</v>
      </c>
      <c r="C9" s="11">
        <f>(B9*C5)/100</f>
        <v>7530.5999999999985</v>
      </c>
      <c r="D9" s="6">
        <f>B9*D5/100</f>
        <v>8141.8499999999985</v>
      </c>
      <c r="E9" s="6">
        <f>B9*E5/100</f>
        <v>8606.4</v>
      </c>
      <c r="F9" s="6">
        <f>B9*F5/100</f>
        <v>8802</v>
      </c>
      <c r="G9" s="6">
        <f>B9*G5/100</f>
        <v>9804.45</v>
      </c>
      <c r="H9" s="6">
        <f t="shared" si="1"/>
        <v>10269</v>
      </c>
      <c r="I9" s="6">
        <f t="shared" si="2"/>
        <v>10464.6</v>
      </c>
      <c r="J9" s="6">
        <f t="shared" si="3"/>
        <v>11442.6</v>
      </c>
      <c r="K9" s="6">
        <f t="shared" si="4"/>
        <v>12469.5</v>
      </c>
      <c r="L9" s="6">
        <f t="shared" si="5"/>
        <v>27405.189999999995</v>
      </c>
      <c r="M9" s="6">
        <f t="shared" si="6"/>
        <v>28108.127499999995</v>
      </c>
      <c r="N9" s="6">
        <f t="shared" si="7"/>
        <v>28642.36</v>
      </c>
      <c r="O9" s="6">
        <f t="shared" si="8"/>
        <v>28867.3</v>
      </c>
      <c r="P9" s="6">
        <f t="shared" si="9"/>
        <v>30020.1175</v>
      </c>
      <c r="Q9" s="6">
        <f t="shared" si="10"/>
        <v>30554.35</v>
      </c>
      <c r="R9" s="6">
        <f t="shared" si="11"/>
        <v>30779.289999999997</v>
      </c>
      <c r="S9" s="6">
        <f t="shared" si="12"/>
        <v>31903.989999999994</v>
      </c>
      <c r="T9" s="6">
        <f t="shared" si="13"/>
        <v>33084.924999999996</v>
      </c>
    </row>
    <row r="10" spans="1:20" ht="15">
      <c r="A10" s="4">
        <v>5</v>
      </c>
      <c r="B10" s="5">
        <v>16900</v>
      </c>
      <c r="C10" s="11">
        <f>(B10*C5)/100</f>
        <v>7807.799999999999</v>
      </c>
      <c r="D10" s="6">
        <f>B10*D5/100</f>
        <v>8441.55</v>
      </c>
      <c r="E10" s="6">
        <f>B10*E5/100</f>
        <v>8923.2</v>
      </c>
      <c r="F10" s="6">
        <f>B10*F5/100</f>
        <v>9126</v>
      </c>
      <c r="G10" s="6">
        <f>B10*G5/100</f>
        <v>10165.35</v>
      </c>
      <c r="H10" s="6">
        <f t="shared" si="1"/>
        <v>10647</v>
      </c>
      <c r="I10" s="6">
        <f t="shared" si="2"/>
        <v>10849.8</v>
      </c>
      <c r="J10" s="6">
        <f t="shared" si="3"/>
        <v>11863.8</v>
      </c>
      <c r="K10" s="6">
        <f t="shared" si="4"/>
        <v>12928.5</v>
      </c>
      <c r="L10" s="6">
        <f t="shared" si="5"/>
        <v>28413.969999999998</v>
      </c>
      <c r="M10" s="6">
        <f t="shared" si="6"/>
        <v>29142.782499999998</v>
      </c>
      <c r="N10" s="6">
        <f t="shared" si="7"/>
        <v>29696.68</v>
      </c>
      <c r="O10" s="6">
        <f t="shared" si="8"/>
        <v>29929.899999999998</v>
      </c>
      <c r="P10" s="6">
        <f t="shared" si="9"/>
        <v>31125.152499999997</v>
      </c>
      <c r="Q10" s="6">
        <f t="shared" si="10"/>
        <v>31679.05</v>
      </c>
      <c r="R10" s="6">
        <f t="shared" si="11"/>
        <v>31912.269999999997</v>
      </c>
      <c r="S10" s="6">
        <f t="shared" si="12"/>
        <v>33078.369999999995</v>
      </c>
      <c r="T10" s="6">
        <f t="shared" si="13"/>
        <v>34302.774999999994</v>
      </c>
    </row>
    <row r="11" spans="1:20" ht="15">
      <c r="A11" s="4">
        <v>6</v>
      </c>
      <c r="B11" s="5">
        <v>17500</v>
      </c>
      <c r="C11" s="11">
        <f>(B11*C5)/100</f>
        <v>8084.999999999999</v>
      </c>
      <c r="D11" s="6">
        <f>B11*D5/100</f>
        <v>8741.249999999998</v>
      </c>
      <c r="E11" s="6">
        <f>B11*E5/100</f>
        <v>9240</v>
      </c>
      <c r="F11" s="6">
        <f>B11*F5/100</f>
        <v>9450</v>
      </c>
      <c r="G11" s="6">
        <f>B11*G5/100</f>
        <v>10526.25</v>
      </c>
      <c r="H11" s="6">
        <f t="shared" si="1"/>
        <v>11025</v>
      </c>
      <c r="I11" s="6">
        <f t="shared" si="2"/>
        <v>11235</v>
      </c>
      <c r="J11" s="6">
        <f t="shared" si="3"/>
        <v>12285</v>
      </c>
      <c r="K11" s="6">
        <f t="shared" si="4"/>
        <v>13387.5</v>
      </c>
      <c r="L11" s="6">
        <f t="shared" si="5"/>
        <v>29422.749999999996</v>
      </c>
      <c r="M11" s="6">
        <f t="shared" si="6"/>
        <v>30177.437499999996</v>
      </c>
      <c r="N11" s="6">
        <f t="shared" si="7"/>
        <v>30750.999999999996</v>
      </c>
      <c r="O11" s="6">
        <f t="shared" si="8"/>
        <v>30992.499999999996</v>
      </c>
      <c r="P11" s="6">
        <f t="shared" si="9"/>
        <v>32230.187499999996</v>
      </c>
      <c r="Q11" s="6">
        <f t="shared" si="10"/>
        <v>32803.75</v>
      </c>
      <c r="R11" s="6">
        <f t="shared" si="11"/>
        <v>33045.25</v>
      </c>
      <c r="S11" s="6">
        <f t="shared" si="12"/>
        <v>34252.75</v>
      </c>
      <c r="T11" s="6">
        <f t="shared" si="13"/>
        <v>35520.625</v>
      </c>
    </row>
    <row r="12" spans="1:20" ht="15">
      <c r="A12" s="4">
        <v>7</v>
      </c>
      <c r="B12" s="5">
        <v>18100</v>
      </c>
      <c r="C12" s="11">
        <f>(B12*C5)/100</f>
        <v>8362.199999999999</v>
      </c>
      <c r="D12" s="6">
        <f>B12*D5/100</f>
        <v>9040.949999999999</v>
      </c>
      <c r="E12" s="6">
        <f>B12*E5/100</f>
        <v>9556.8</v>
      </c>
      <c r="F12" s="6">
        <f>B12*F5/100</f>
        <v>9774</v>
      </c>
      <c r="G12" s="6">
        <f>B12*G5/100</f>
        <v>10887.15</v>
      </c>
      <c r="H12" s="6">
        <f t="shared" si="1"/>
        <v>11403</v>
      </c>
      <c r="I12" s="6">
        <f t="shared" si="2"/>
        <v>11620.2</v>
      </c>
      <c r="J12" s="6">
        <f t="shared" si="3"/>
        <v>12706.2</v>
      </c>
      <c r="K12" s="6">
        <f t="shared" si="4"/>
        <v>13846.5</v>
      </c>
      <c r="L12" s="6">
        <f t="shared" si="5"/>
        <v>30431.529999999995</v>
      </c>
      <c r="M12" s="6">
        <f t="shared" si="6"/>
        <v>31212.092499999995</v>
      </c>
      <c r="N12" s="6">
        <f t="shared" si="7"/>
        <v>31805.319999999996</v>
      </c>
      <c r="O12" s="6">
        <f t="shared" si="8"/>
        <v>32055.1</v>
      </c>
      <c r="P12" s="6">
        <f t="shared" si="9"/>
        <v>33335.222499999996</v>
      </c>
      <c r="Q12" s="6">
        <f t="shared" si="10"/>
        <v>33928.45</v>
      </c>
      <c r="R12" s="6">
        <f t="shared" si="11"/>
        <v>34178.229999999996</v>
      </c>
      <c r="S12" s="6">
        <f t="shared" si="12"/>
        <v>35427.13</v>
      </c>
      <c r="T12" s="6">
        <f t="shared" si="13"/>
        <v>36738.475</v>
      </c>
    </row>
    <row r="13" spans="1:20" ht="15">
      <c r="A13" s="4">
        <v>8</v>
      </c>
      <c r="B13" s="5">
        <v>18700</v>
      </c>
      <c r="C13" s="11">
        <f>(B13*C5)/100</f>
        <v>8639.4</v>
      </c>
      <c r="D13" s="6">
        <f>B13*D5/100</f>
        <v>9340.65</v>
      </c>
      <c r="E13" s="6">
        <f>B13*E5/100</f>
        <v>9873.6</v>
      </c>
      <c r="F13" s="6">
        <f>B13*F5/100</f>
        <v>10098</v>
      </c>
      <c r="G13" s="6">
        <f>B13*G5/100</f>
        <v>11248.05</v>
      </c>
      <c r="H13" s="6">
        <f t="shared" si="1"/>
        <v>11781</v>
      </c>
      <c r="I13" s="6">
        <f t="shared" si="2"/>
        <v>12005.4</v>
      </c>
      <c r="J13" s="6">
        <f t="shared" si="3"/>
        <v>13127.4</v>
      </c>
      <c r="K13" s="6">
        <f t="shared" si="4"/>
        <v>14305.5</v>
      </c>
      <c r="L13" s="6">
        <f t="shared" si="5"/>
        <v>31440.309999999998</v>
      </c>
      <c r="M13" s="6">
        <f t="shared" si="6"/>
        <v>32246.747499999998</v>
      </c>
      <c r="N13" s="6">
        <f t="shared" si="7"/>
        <v>32859.64</v>
      </c>
      <c r="O13" s="6">
        <f t="shared" si="8"/>
        <v>33117.7</v>
      </c>
      <c r="P13" s="6">
        <f t="shared" si="9"/>
        <v>34440.2575</v>
      </c>
      <c r="Q13" s="6">
        <f t="shared" si="10"/>
        <v>35053.149999999994</v>
      </c>
      <c r="R13" s="6">
        <f t="shared" si="11"/>
        <v>35311.21</v>
      </c>
      <c r="S13" s="6">
        <f t="shared" si="12"/>
        <v>36601.51</v>
      </c>
      <c r="T13" s="6">
        <f t="shared" si="13"/>
        <v>37956.325</v>
      </c>
    </row>
    <row r="14" spans="1:20" ht="15">
      <c r="A14" s="4">
        <v>9</v>
      </c>
      <c r="B14" s="5">
        <v>19400</v>
      </c>
      <c r="C14" s="11">
        <f>(B14*C5)/100</f>
        <v>8962.8</v>
      </c>
      <c r="D14" s="6">
        <f>B14*D5/100</f>
        <v>9690.3</v>
      </c>
      <c r="E14" s="6">
        <f>B14*E5/100</f>
        <v>10243.2</v>
      </c>
      <c r="F14" s="6">
        <f>B14*F5/100</f>
        <v>10476</v>
      </c>
      <c r="G14" s="6">
        <f>B14*G5/100</f>
        <v>11669.1</v>
      </c>
      <c r="H14" s="6">
        <f t="shared" si="1"/>
        <v>12222</v>
      </c>
      <c r="I14" s="6">
        <f t="shared" si="2"/>
        <v>12454.8</v>
      </c>
      <c r="J14" s="6">
        <f t="shared" si="3"/>
        <v>13618.8</v>
      </c>
      <c r="K14" s="6">
        <f t="shared" si="4"/>
        <v>14841</v>
      </c>
      <c r="L14" s="6">
        <f t="shared" si="5"/>
        <v>32617.219999999998</v>
      </c>
      <c r="M14" s="6">
        <f t="shared" si="6"/>
        <v>33453.844999999994</v>
      </c>
      <c r="N14" s="6">
        <f t="shared" si="7"/>
        <v>34089.68</v>
      </c>
      <c r="O14" s="6">
        <f t="shared" si="8"/>
        <v>34357.399999999994</v>
      </c>
      <c r="P14" s="6">
        <f t="shared" si="9"/>
        <v>35729.465</v>
      </c>
      <c r="Q14" s="6">
        <f t="shared" si="10"/>
        <v>36365.299999999996</v>
      </c>
      <c r="R14" s="6">
        <f t="shared" si="11"/>
        <v>36633.02</v>
      </c>
      <c r="S14" s="6">
        <f t="shared" si="12"/>
        <v>37971.62</v>
      </c>
      <c r="T14" s="6">
        <f t="shared" si="13"/>
        <v>39377.149999999994</v>
      </c>
    </row>
    <row r="15" spans="1:20" ht="15">
      <c r="A15" s="4">
        <v>10</v>
      </c>
      <c r="B15" s="5">
        <v>20100</v>
      </c>
      <c r="C15" s="11">
        <f>(B15*C5)/100</f>
        <v>9286.199999999999</v>
      </c>
      <c r="D15" s="6">
        <f>B15*D5/100</f>
        <v>10039.949999999999</v>
      </c>
      <c r="E15" s="6">
        <f>B15*E5/100</f>
        <v>10612.8</v>
      </c>
      <c r="F15" s="6">
        <f>B15*F5/100</f>
        <v>10854</v>
      </c>
      <c r="G15" s="6">
        <f>B15*G5/100</f>
        <v>12090.15</v>
      </c>
      <c r="H15" s="6">
        <f t="shared" si="1"/>
        <v>12663</v>
      </c>
      <c r="I15" s="6">
        <f t="shared" si="2"/>
        <v>12904.2</v>
      </c>
      <c r="J15" s="6">
        <f t="shared" si="3"/>
        <v>14110.2</v>
      </c>
      <c r="K15" s="6">
        <f t="shared" si="4"/>
        <v>15376.5</v>
      </c>
      <c r="L15" s="6">
        <f t="shared" si="5"/>
        <v>33794.13</v>
      </c>
      <c r="M15" s="6">
        <f t="shared" si="6"/>
        <v>34660.9425</v>
      </c>
      <c r="N15" s="6">
        <f t="shared" si="7"/>
        <v>35319.719999999994</v>
      </c>
      <c r="O15" s="6">
        <f t="shared" si="8"/>
        <v>35597.1</v>
      </c>
      <c r="P15" s="6">
        <f t="shared" si="9"/>
        <v>37018.6725</v>
      </c>
      <c r="Q15" s="6">
        <f t="shared" si="10"/>
        <v>37677.45</v>
      </c>
      <c r="R15" s="6">
        <f t="shared" si="11"/>
        <v>37954.829999999994</v>
      </c>
      <c r="S15" s="6">
        <f t="shared" si="12"/>
        <v>39341.729999999996</v>
      </c>
      <c r="T15" s="6">
        <f t="shared" si="13"/>
        <v>40797.975</v>
      </c>
    </row>
    <row r="16" spans="1:20" ht="15">
      <c r="A16" s="4">
        <v>11</v>
      </c>
      <c r="B16" s="5">
        <v>20900</v>
      </c>
      <c r="C16" s="11">
        <f>(B16*C5)/100</f>
        <v>9655.8</v>
      </c>
      <c r="D16" s="6">
        <f>B16*D5/100</f>
        <v>10439.55</v>
      </c>
      <c r="E16" s="6">
        <f>B16*E5/100</f>
        <v>11035.2</v>
      </c>
      <c r="F16" s="6">
        <f>B16*F5/100</f>
        <v>11286</v>
      </c>
      <c r="G16" s="6">
        <f>B16*G5/100</f>
        <v>12571.35</v>
      </c>
      <c r="H16" s="6">
        <f t="shared" si="1"/>
        <v>13167</v>
      </c>
      <c r="I16" s="6">
        <f t="shared" si="2"/>
        <v>13417.8</v>
      </c>
      <c r="J16" s="6">
        <f t="shared" si="3"/>
        <v>14671.8</v>
      </c>
      <c r="K16" s="6">
        <f t="shared" si="4"/>
        <v>15988.5</v>
      </c>
      <c r="L16" s="6">
        <f t="shared" si="5"/>
        <v>35139.17</v>
      </c>
      <c r="M16" s="6">
        <f t="shared" si="6"/>
        <v>36040.4825</v>
      </c>
      <c r="N16" s="6">
        <f t="shared" si="7"/>
        <v>36725.479999999996</v>
      </c>
      <c r="O16" s="6">
        <f t="shared" si="8"/>
        <v>37013.899999999994</v>
      </c>
      <c r="P16" s="6">
        <f t="shared" si="9"/>
        <v>38492.0525</v>
      </c>
      <c r="Q16" s="6">
        <f t="shared" si="10"/>
        <v>39177.049999999996</v>
      </c>
      <c r="R16" s="6">
        <f t="shared" si="11"/>
        <v>39465.47</v>
      </c>
      <c r="S16" s="6">
        <f t="shared" si="12"/>
        <v>40907.57</v>
      </c>
      <c r="T16" s="6">
        <f t="shared" si="13"/>
        <v>42421.774999999994</v>
      </c>
    </row>
    <row r="17" spans="1:20" ht="15">
      <c r="A17" s="4">
        <v>12</v>
      </c>
      <c r="B17" s="5">
        <v>21700</v>
      </c>
      <c r="C17" s="11">
        <f>(B17*C5)/100</f>
        <v>10025.4</v>
      </c>
      <c r="D17" s="6">
        <f>B17*D5/100</f>
        <v>10839.15</v>
      </c>
      <c r="E17" s="6">
        <f>B17*E5/100</f>
        <v>11457.6</v>
      </c>
      <c r="F17" s="6">
        <f>B17*F5/100</f>
        <v>11718</v>
      </c>
      <c r="G17" s="6">
        <f>B17*G5/100</f>
        <v>13052.55</v>
      </c>
      <c r="H17" s="6">
        <f t="shared" si="1"/>
        <v>13671</v>
      </c>
      <c r="I17" s="6">
        <f t="shared" si="2"/>
        <v>13931.4</v>
      </c>
      <c r="J17" s="6">
        <f t="shared" si="3"/>
        <v>15233.4</v>
      </c>
      <c r="K17" s="6">
        <f t="shared" si="4"/>
        <v>16600.5</v>
      </c>
      <c r="L17" s="6">
        <f t="shared" si="5"/>
        <v>36484.21</v>
      </c>
      <c r="M17" s="6">
        <f t="shared" si="6"/>
        <v>37420.0225</v>
      </c>
      <c r="N17" s="6">
        <f t="shared" si="7"/>
        <v>38131.24</v>
      </c>
      <c r="O17" s="6">
        <f t="shared" si="8"/>
        <v>38430.7</v>
      </c>
      <c r="P17" s="6">
        <f t="shared" si="9"/>
        <v>39965.4325</v>
      </c>
      <c r="Q17" s="6">
        <f t="shared" si="10"/>
        <v>40676.649999999994</v>
      </c>
      <c r="R17" s="6">
        <f t="shared" si="11"/>
        <v>40976.11</v>
      </c>
      <c r="S17" s="6">
        <f t="shared" si="12"/>
        <v>42473.409999999996</v>
      </c>
      <c r="T17" s="6">
        <f t="shared" si="13"/>
        <v>44045.575</v>
      </c>
    </row>
    <row r="18" spans="1:20" ht="15">
      <c r="A18" s="4">
        <v>13</v>
      </c>
      <c r="B18" s="5">
        <v>22500</v>
      </c>
      <c r="C18" s="11">
        <f>(B18*C5)/100</f>
        <v>10394.999999999998</v>
      </c>
      <c r="D18" s="6">
        <f>B18*D5/100</f>
        <v>11238.75</v>
      </c>
      <c r="E18" s="6">
        <f>B18*E5/100</f>
        <v>11880</v>
      </c>
      <c r="F18" s="6">
        <f>B18*F5/100</f>
        <v>12150</v>
      </c>
      <c r="G18" s="6">
        <f>B18*G5/100</f>
        <v>13533.75</v>
      </c>
      <c r="H18" s="6">
        <f t="shared" si="1"/>
        <v>14175</v>
      </c>
      <c r="I18" s="6">
        <f t="shared" si="2"/>
        <v>14445</v>
      </c>
      <c r="J18" s="6">
        <f t="shared" si="3"/>
        <v>15795</v>
      </c>
      <c r="K18" s="6">
        <f t="shared" si="4"/>
        <v>17212.5</v>
      </c>
      <c r="L18" s="6">
        <f t="shared" si="5"/>
        <v>37829.25</v>
      </c>
      <c r="M18" s="6">
        <f t="shared" si="6"/>
        <v>38799.5625</v>
      </c>
      <c r="N18" s="6">
        <f t="shared" si="7"/>
        <v>39537</v>
      </c>
      <c r="O18" s="6">
        <f t="shared" si="8"/>
        <v>39847.5</v>
      </c>
      <c r="P18" s="6">
        <f t="shared" si="9"/>
        <v>41438.8125</v>
      </c>
      <c r="Q18" s="6">
        <f t="shared" si="10"/>
        <v>42176.25</v>
      </c>
      <c r="R18" s="6">
        <f t="shared" si="11"/>
        <v>42486.75</v>
      </c>
      <c r="S18" s="6">
        <f t="shared" si="12"/>
        <v>44039.25</v>
      </c>
      <c r="T18" s="6">
        <f t="shared" si="13"/>
        <v>45669.375</v>
      </c>
    </row>
    <row r="19" spans="1:20" ht="15">
      <c r="A19" s="4">
        <v>14</v>
      </c>
      <c r="B19" s="5">
        <v>23300</v>
      </c>
      <c r="C19" s="11">
        <f>(B19*C5)/100</f>
        <v>10764.6</v>
      </c>
      <c r="D19" s="6">
        <f>B19*D5/100</f>
        <v>11638.35</v>
      </c>
      <c r="E19" s="6">
        <f>B19*E5/100</f>
        <v>12302.4</v>
      </c>
      <c r="F19" s="6">
        <f>B19*F5/100</f>
        <v>12582</v>
      </c>
      <c r="G19" s="6">
        <f>B19*G5/100</f>
        <v>14014.95</v>
      </c>
      <c r="H19" s="6">
        <f t="shared" si="1"/>
        <v>14679</v>
      </c>
      <c r="I19" s="6">
        <f t="shared" si="2"/>
        <v>14958.6</v>
      </c>
      <c r="J19" s="6">
        <f t="shared" si="3"/>
        <v>16356.6</v>
      </c>
      <c r="K19" s="6">
        <f t="shared" si="4"/>
        <v>17824.5</v>
      </c>
      <c r="L19" s="6">
        <f t="shared" si="5"/>
        <v>39174.28999999999</v>
      </c>
      <c r="M19" s="6">
        <f t="shared" si="6"/>
        <v>40179.10249999999</v>
      </c>
      <c r="N19" s="6">
        <f t="shared" si="7"/>
        <v>40942.76</v>
      </c>
      <c r="O19" s="6">
        <f t="shared" si="8"/>
        <v>41264.299999999996</v>
      </c>
      <c r="P19" s="6">
        <f t="shared" si="9"/>
        <v>42912.19249999999</v>
      </c>
      <c r="Q19" s="6">
        <f t="shared" si="10"/>
        <v>43675.85</v>
      </c>
      <c r="R19" s="6">
        <f t="shared" si="11"/>
        <v>43997.38999999999</v>
      </c>
      <c r="S19" s="6">
        <f t="shared" si="12"/>
        <v>45605.09</v>
      </c>
      <c r="T19" s="6">
        <f t="shared" si="13"/>
        <v>47293.174999999996</v>
      </c>
    </row>
    <row r="20" spans="1:20" ht="15">
      <c r="A20" s="4">
        <v>15</v>
      </c>
      <c r="B20" s="5">
        <v>24100</v>
      </c>
      <c r="C20" s="11">
        <f>(B20*C5)/100</f>
        <v>11134.2</v>
      </c>
      <c r="D20" s="6">
        <f>B20*D5/100</f>
        <v>12037.95</v>
      </c>
      <c r="E20" s="6">
        <f>B20*E5/100</f>
        <v>12724.8</v>
      </c>
      <c r="F20" s="6">
        <f>B20*F5/100</f>
        <v>13014</v>
      </c>
      <c r="G20" s="6">
        <f>B20*G5/100</f>
        <v>14496.15</v>
      </c>
      <c r="H20" s="6">
        <f t="shared" si="1"/>
        <v>15183</v>
      </c>
      <c r="I20" s="6">
        <f t="shared" si="2"/>
        <v>15472.2</v>
      </c>
      <c r="J20" s="6">
        <f t="shared" si="3"/>
        <v>16918.2</v>
      </c>
      <c r="K20" s="6">
        <f t="shared" si="4"/>
        <v>18436.5</v>
      </c>
      <c r="L20" s="6">
        <f t="shared" si="5"/>
        <v>40519.329999999994</v>
      </c>
      <c r="M20" s="6">
        <f t="shared" si="6"/>
        <v>41558.642499999994</v>
      </c>
      <c r="N20" s="6">
        <f t="shared" si="7"/>
        <v>42348.52</v>
      </c>
      <c r="O20" s="6">
        <f t="shared" si="8"/>
        <v>42681.1</v>
      </c>
      <c r="P20" s="6">
        <f t="shared" si="9"/>
        <v>44385.572499999995</v>
      </c>
      <c r="Q20" s="6">
        <f t="shared" si="10"/>
        <v>45175.45</v>
      </c>
      <c r="R20" s="6">
        <f t="shared" si="11"/>
        <v>45508.02999999999</v>
      </c>
      <c r="S20" s="6">
        <f t="shared" si="12"/>
        <v>47170.92999999999</v>
      </c>
      <c r="T20" s="6">
        <f t="shared" si="13"/>
        <v>48916.975</v>
      </c>
    </row>
    <row r="21" spans="1:20" ht="15">
      <c r="A21" s="4">
        <v>16</v>
      </c>
      <c r="B21" s="5">
        <v>24900</v>
      </c>
      <c r="C21" s="11">
        <f>(B21*C5)/100</f>
        <v>11503.8</v>
      </c>
      <c r="D21" s="6">
        <f>B21*D5/100</f>
        <v>12437.55</v>
      </c>
      <c r="E21" s="6">
        <f>B21*E5/100</f>
        <v>13147.2</v>
      </c>
      <c r="F21" s="6">
        <f>B21*F5/100</f>
        <v>13446</v>
      </c>
      <c r="G21" s="6">
        <f>B21*G5/100</f>
        <v>14977.35</v>
      </c>
      <c r="H21" s="6">
        <f t="shared" si="1"/>
        <v>15687</v>
      </c>
      <c r="I21" s="6">
        <f t="shared" si="2"/>
        <v>15985.8</v>
      </c>
      <c r="J21" s="6">
        <f t="shared" si="3"/>
        <v>17479.8</v>
      </c>
      <c r="K21" s="6">
        <f t="shared" si="4"/>
        <v>19048.5</v>
      </c>
      <c r="L21" s="6">
        <f t="shared" si="5"/>
        <v>41864.37</v>
      </c>
      <c r="M21" s="6">
        <f t="shared" si="6"/>
        <v>42938.1825</v>
      </c>
      <c r="N21" s="6">
        <f t="shared" si="7"/>
        <v>43754.27999999999</v>
      </c>
      <c r="O21" s="6">
        <f t="shared" si="8"/>
        <v>44097.899999999994</v>
      </c>
      <c r="P21" s="6">
        <f t="shared" si="9"/>
        <v>45858.95249999999</v>
      </c>
      <c r="Q21" s="6">
        <f t="shared" si="10"/>
        <v>46675.049999999996</v>
      </c>
      <c r="R21" s="6">
        <f t="shared" si="11"/>
        <v>47018.67</v>
      </c>
      <c r="S21" s="6">
        <f t="shared" si="12"/>
        <v>48736.77</v>
      </c>
      <c r="T21" s="6">
        <f t="shared" si="13"/>
        <v>50540.774999999994</v>
      </c>
    </row>
    <row r="22" spans="1:20" ht="15">
      <c r="A22" s="4">
        <v>17</v>
      </c>
      <c r="B22" s="5">
        <v>25700</v>
      </c>
      <c r="C22" s="11">
        <f>(B22*C5)/100</f>
        <v>11873.4</v>
      </c>
      <c r="D22" s="6">
        <f>B22*D5/100</f>
        <v>12837.15</v>
      </c>
      <c r="E22" s="6">
        <f>B22*E5/100</f>
        <v>13569.6</v>
      </c>
      <c r="F22" s="6">
        <f>B22*F5/100</f>
        <v>13878</v>
      </c>
      <c r="G22" s="6">
        <f>B22*G5/100</f>
        <v>15458.55</v>
      </c>
      <c r="H22" s="6">
        <f t="shared" si="1"/>
        <v>16191</v>
      </c>
      <c r="I22" s="6">
        <f t="shared" si="2"/>
        <v>16499.4</v>
      </c>
      <c r="J22" s="6">
        <f t="shared" si="3"/>
        <v>18041.4</v>
      </c>
      <c r="K22" s="6">
        <f t="shared" si="4"/>
        <v>19660.5</v>
      </c>
      <c r="L22" s="6">
        <f t="shared" si="5"/>
        <v>43209.409999999996</v>
      </c>
      <c r="M22" s="6">
        <f t="shared" si="6"/>
        <v>44317.722499999996</v>
      </c>
      <c r="N22" s="6">
        <f t="shared" si="7"/>
        <v>45160.03999999999</v>
      </c>
      <c r="O22" s="6">
        <f t="shared" si="8"/>
        <v>45514.7</v>
      </c>
      <c r="P22" s="6">
        <f t="shared" si="9"/>
        <v>47332.3325</v>
      </c>
      <c r="Q22" s="6">
        <f t="shared" si="10"/>
        <v>48174.649999999994</v>
      </c>
      <c r="R22" s="6">
        <f t="shared" si="11"/>
        <v>48529.31</v>
      </c>
      <c r="S22" s="6">
        <f t="shared" si="12"/>
        <v>50302.61</v>
      </c>
      <c r="T22" s="6">
        <f t="shared" si="13"/>
        <v>52164.575</v>
      </c>
    </row>
    <row r="23" spans="1:20" ht="15">
      <c r="A23" s="4">
        <v>18</v>
      </c>
      <c r="B23" s="5">
        <v>26500</v>
      </c>
      <c r="C23" s="11">
        <f>(B23*C5)/100</f>
        <v>12243</v>
      </c>
      <c r="D23" s="6">
        <f>B23*D5/100</f>
        <v>13236.75</v>
      </c>
      <c r="E23" s="6">
        <f>B23*E5/100</f>
        <v>13992</v>
      </c>
      <c r="F23" s="6">
        <f>B23*F5/100</f>
        <v>14310</v>
      </c>
      <c r="G23" s="6">
        <f>B23*G5/100</f>
        <v>15939.75</v>
      </c>
      <c r="H23" s="6">
        <f t="shared" si="1"/>
        <v>16695</v>
      </c>
      <c r="I23" s="6">
        <f t="shared" si="2"/>
        <v>17013</v>
      </c>
      <c r="J23" s="6">
        <f t="shared" si="3"/>
        <v>18603</v>
      </c>
      <c r="K23" s="6">
        <f t="shared" si="4"/>
        <v>20272.5</v>
      </c>
      <c r="L23" s="6">
        <f t="shared" si="5"/>
        <v>44554.45</v>
      </c>
      <c r="M23" s="6">
        <f t="shared" si="6"/>
        <v>45697.2625</v>
      </c>
      <c r="N23" s="6">
        <f t="shared" si="7"/>
        <v>46565.799999999996</v>
      </c>
      <c r="O23" s="6">
        <f t="shared" si="8"/>
        <v>46931.5</v>
      </c>
      <c r="P23" s="6">
        <f t="shared" si="9"/>
        <v>48805.712499999994</v>
      </c>
      <c r="Q23" s="6">
        <f t="shared" si="10"/>
        <v>49674.24999999999</v>
      </c>
      <c r="R23" s="6">
        <f t="shared" si="11"/>
        <v>50039.95</v>
      </c>
      <c r="S23" s="6">
        <f t="shared" si="12"/>
        <v>51868.45</v>
      </c>
      <c r="T23" s="6">
        <f t="shared" si="13"/>
        <v>53788.37499999999</v>
      </c>
    </row>
    <row r="24" spans="1:20" ht="15">
      <c r="A24" s="4">
        <v>19</v>
      </c>
      <c r="B24" s="5">
        <v>27300</v>
      </c>
      <c r="C24" s="11">
        <f>(B24*C5)/100</f>
        <v>12612.6</v>
      </c>
      <c r="D24" s="6">
        <f>B24*D5/100</f>
        <v>13636.35</v>
      </c>
      <c r="E24" s="6">
        <f>B24*E5/100</f>
        <v>14414.4</v>
      </c>
      <c r="F24" s="6">
        <f>B24*F5/100</f>
        <v>14742</v>
      </c>
      <c r="G24" s="6">
        <f>B24*G5/100</f>
        <v>16420.95</v>
      </c>
      <c r="H24" s="6">
        <f t="shared" si="1"/>
        <v>17199</v>
      </c>
      <c r="I24" s="6">
        <f t="shared" si="2"/>
        <v>17526.6</v>
      </c>
      <c r="J24" s="6">
        <f t="shared" si="3"/>
        <v>19164.6</v>
      </c>
      <c r="K24" s="6">
        <f t="shared" si="4"/>
        <v>20884.5</v>
      </c>
      <c r="L24" s="6">
        <f t="shared" si="5"/>
        <v>45899.49</v>
      </c>
      <c r="M24" s="6">
        <f t="shared" si="6"/>
        <v>47076.8025</v>
      </c>
      <c r="N24" s="6">
        <f t="shared" si="7"/>
        <v>47971.56</v>
      </c>
      <c r="O24" s="6">
        <f t="shared" si="8"/>
        <v>48348.299999999996</v>
      </c>
      <c r="P24" s="6">
        <f t="shared" si="9"/>
        <v>50279.09249999999</v>
      </c>
      <c r="Q24" s="6">
        <f t="shared" si="10"/>
        <v>51173.85</v>
      </c>
      <c r="R24" s="6">
        <f t="shared" si="11"/>
        <v>51550.59</v>
      </c>
      <c r="S24" s="6">
        <f t="shared" si="12"/>
        <v>53434.28999999999</v>
      </c>
      <c r="T24" s="6">
        <f t="shared" si="13"/>
        <v>55412.174999999996</v>
      </c>
    </row>
    <row r="25" spans="1:20" ht="15">
      <c r="A25" s="4">
        <v>20</v>
      </c>
      <c r="B25" s="5">
        <v>28100</v>
      </c>
      <c r="C25" s="11">
        <f>(B25*C5)/100</f>
        <v>12982.199999999997</v>
      </c>
      <c r="D25" s="6">
        <f>B25*D5/100</f>
        <v>14035.949999999997</v>
      </c>
      <c r="E25" s="6">
        <f>B25*E5/100</f>
        <v>14836.8</v>
      </c>
      <c r="F25" s="6">
        <f>B25*F5/100</f>
        <v>15174</v>
      </c>
      <c r="G25" s="6">
        <f>B25*G5/100</f>
        <v>16902.15</v>
      </c>
      <c r="H25" s="6">
        <f t="shared" si="1"/>
        <v>17703</v>
      </c>
      <c r="I25" s="6">
        <f t="shared" si="2"/>
        <v>18040.2</v>
      </c>
      <c r="J25" s="6">
        <f t="shared" si="3"/>
        <v>19726.2</v>
      </c>
      <c r="K25" s="6">
        <f t="shared" si="4"/>
        <v>21496.5</v>
      </c>
      <c r="L25" s="6">
        <f t="shared" si="5"/>
        <v>47244.52999999999</v>
      </c>
      <c r="M25" s="6">
        <f t="shared" si="6"/>
        <v>48456.34249999999</v>
      </c>
      <c r="N25" s="6">
        <f t="shared" si="7"/>
        <v>49377.32</v>
      </c>
      <c r="O25" s="6">
        <f t="shared" si="8"/>
        <v>49765.1</v>
      </c>
      <c r="P25" s="6">
        <f t="shared" si="9"/>
        <v>51752.472499999996</v>
      </c>
      <c r="Q25" s="6">
        <f t="shared" si="10"/>
        <v>52673.45</v>
      </c>
      <c r="R25" s="6">
        <f t="shared" si="11"/>
        <v>53061.229999999996</v>
      </c>
      <c r="S25" s="6">
        <f t="shared" si="12"/>
        <v>55000.12999999999</v>
      </c>
      <c r="T25" s="6">
        <f t="shared" si="13"/>
        <v>57035.975</v>
      </c>
    </row>
    <row r="26" spans="1:20" ht="15">
      <c r="A26" s="4">
        <v>21</v>
      </c>
      <c r="B26" s="5">
        <v>28900</v>
      </c>
      <c r="C26" s="11">
        <f>(B26*C5)/100</f>
        <v>13351.799999999997</v>
      </c>
      <c r="D26" s="6">
        <f>B26*D5/100</f>
        <v>14435.549999999997</v>
      </c>
      <c r="E26" s="6">
        <f>B26*E5/100</f>
        <v>15259.2</v>
      </c>
      <c r="F26" s="6">
        <f>B26*F5/100</f>
        <v>15606</v>
      </c>
      <c r="G26" s="6">
        <f>B26*G5/100</f>
        <v>17383.35</v>
      </c>
      <c r="H26" s="6">
        <f t="shared" si="1"/>
        <v>18207</v>
      </c>
      <c r="I26" s="6">
        <f t="shared" si="2"/>
        <v>18553.8</v>
      </c>
      <c r="J26" s="6">
        <f t="shared" si="3"/>
        <v>20287.8</v>
      </c>
      <c r="K26" s="6">
        <f t="shared" si="4"/>
        <v>22108.5</v>
      </c>
      <c r="L26" s="6">
        <f t="shared" si="5"/>
        <v>48589.56999999999</v>
      </c>
      <c r="M26" s="6">
        <f t="shared" si="6"/>
        <v>49835.88249999999</v>
      </c>
      <c r="N26" s="6">
        <f t="shared" si="7"/>
        <v>50783.079999999994</v>
      </c>
      <c r="O26" s="6">
        <f t="shared" si="8"/>
        <v>51181.899999999994</v>
      </c>
      <c r="P26" s="6">
        <f t="shared" si="9"/>
        <v>53225.85249999999</v>
      </c>
      <c r="Q26" s="6">
        <f t="shared" si="10"/>
        <v>54173.049999999996</v>
      </c>
      <c r="R26" s="6">
        <f t="shared" si="11"/>
        <v>54571.87</v>
      </c>
      <c r="S26" s="6">
        <f t="shared" si="12"/>
        <v>56565.97</v>
      </c>
      <c r="T26" s="6">
        <f t="shared" si="13"/>
        <v>58659.774999999994</v>
      </c>
    </row>
    <row r="27" spans="1:20" ht="15">
      <c r="A27" s="4">
        <v>22</v>
      </c>
      <c r="B27" s="5">
        <v>29700</v>
      </c>
      <c r="C27" s="11">
        <f>(B27*C5)/100</f>
        <v>13721.399999999998</v>
      </c>
      <c r="D27" s="6">
        <f>B27*D5/100</f>
        <v>14835.149999999998</v>
      </c>
      <c r="E27" s="6">
        <f>B27*E5/100</f>
        <v>15681.6</v>
      </c>
      <c r="F27" s="6">
        <f>B27*F5/100</f>
        <v>16038</v>
      </c>
      <c r="G27" s="6">
        <f>B27*G5/100</f>
        <v>17864.55</v>
      </c>
      <c r="H27" s="6">
        <f t="shared" si="1"/>
        <v>18711</v>
      </c>
      <c r="I27" s="6">
        <f t="shared" si="2"/>
        <v>19067.4</v>
      </c>
      <c r="J27" s="6">
        <f t="shared" si="3"/>
        <v>20849.4</v>
      </c>
      <c r="K27" s="6">
        <f t="shared" si="4"/>
        <v>22720.5</v>
      </c>
      <c r="L27" s="6">
        <f t="shared" si="5"/>
        <v>49934.609999999986</v>
      </c>
      <c r="M27" s="6">
        <f t="shared" si="6"/>
        <v>51215.422499999986</v>
      </c>
      <c r="N27" s="6">
        <f t="shared" si="7"/>
        <v>52188.84</v>
      </c>
      <c r="O27" s="6">
        <f t="shared" si="8"/>
        <v>52598.7</v>
      </c>
      <c r="P27" s="6">
        <f t="shared" si="9"/>
        <v>54699.2325</v>
      </c>
      <c r="Q27" s="6">
        <f t="shared" si="10"/>
        <v>55672.649999999994</v>
      </c>
      <c r="R27" s="6">
        <f t="shared" si="11"/>
        <v>56082.509999999995</v>
      </c>
      <c r="S27" s="6">
        <f t="shared" si="12"/>
        <v>58131.81</v>
      </c>
      <c r="T27" s="6">
        <f t="shared" si="13"/>
        <v>60283.575</v>
      </c>
    </row>
    <row r="28" spans="1:20" ht="15">
      <c r="A28" s="4">
        <v>23</v>
      </c>
      <c r="B28" s="5">
        <v>30600</v>
      </c>
      <c r="C28" s="11">
        <f>(B28*C5)/100</f>
        <v>14137.199999999997</v>
      </c>
      <c r="D28" s="6">
        <f>B28*D5/100</f>
        <v>15284.699999999997</v>
      </c>
      <c r="E28" s="6">
        <f>B28*E5/100</f>
        <v>16156.8</v>
      </c>
      <c r="F28" s="6">
        <f>B28*F5/100</f>
        <v>16524</v>
      </c>
      <c r="G28" s="6">
        <f>B28*G5/100</f>
        <v>18405.9</v>
      </c>
      <c r="H28" s="6">
        <f t="shared" si="1"/>
        <v>19278</v>
      </c>
      <c r="I28" s="6">
        <f t="shared" si="2"/>
        <v>19645.2</v>
      </c>
      <c r="J28" s="6">
        <f t="shared" si="3"/>
        <v>21481.2</v>
      </c>
      <c r="K28" s="6">
        <f t="shared" si="4"/>
        <v>23409</v>
      </c>
      <c r="L28" s="6">
        <f t="shared" si="5"/>
        <v>51447.77999999999</v>
      </c>
      <c r="M28" s="6">
        <f t="shared" si="6"/>
        <v>52767.40499999999</v>
      </c>
      <c r="N28" s="6">
        <f t="shared" si="7"/>
        <v>53770.32</v>
      </c>
      <c r="O28" s="6">
        <f t="shared" si="8"/>
        <v>54192.6</v>
      </c>
      <c r="P28" s="6">
        <f t="shared" si="9"/>
        <v>56356.784999999996</v>
      </c>
      <c r="Q28" s="6">
        <f t="shared" si="10"/>
        <v>57359.7</v>
      </c>
      <c r="R28" s="6">
        <f t="shared" si="11"/>
        <v>57781.97999999999</v>
      </c>
      <c r="S28" s="6">
        <f t="shared" si="12"/>
        <v>59893.37999999999</v>
      </c>
      <c r="T28" s="6">
        <f t="shared" si="13"/>
        <v>62110.35</v>
      </c>
    </row>
    <row r="29" spans="1:20" ht="15">
      <c r="A29" s="4">
        <v>24</v>
      </c>
      <c r="B29" s="5">
        <v>31500</v>
      </c>
      <c r="C29" s="11">
        <f>(B29*C5)/100</f>
        <v>14552.999999999998</v>
      </c>
      <c r="D29" s="6">
        <f>B29*D5/100</f>
        <v>15734.249999999998</v>
      </c>
      <c r="E29" s="6">
        <f>B29*E5/100</f>
        <v>16632</v>
      </c>
      <c r="F29" s="6">
        <f>B29*F5/100</f>
        <v>17010</v>
      </c>
      <c r="G29" s="6">
        <f>B29*G5/100</f>
        <v>18947.25</v>
      </c>
      <c r="H29" s="6">
        <f t="shared" si="1"/>
        <v>19845</v>
      </c>
      <c r="I29" s="6">
        <f t="shared" si="2"/>
        <v>20223</v>
      </c>
      <c r="J29" s="6">
        <f t="shared" si="3"/>
        <v>22113</v>
      </c>
      <c r="K29" s="6">
        <f t="shared" si="4"/>
        <v>24097.5</v>
      </c>
      <c r="L29" s="6">
        <f t="shared" si="5"/>
        <v>52960.95</v>
      </c>
      <c r="M29" s="6">
        <f t="shared" si="6"/>
        <v>54319.3875</v>
      </c>
      <c r="N29" s="6">
        <f t="shared" si="7"/>
        <v>55351.799999999996</v>
      </c>
      <c r="O29" s="6">
        <f t="shared" si="8"/>
        <v>55786.49999999999</v>
      </c>
      <c r="P29" s="6">
        <f t="shared" si="9"/>
        <v>58014.337499999994</v>
      </c>
      <c r="Q29" s="6">
        <f t="shared" si="10"/>
        <v>59046.74999999999</v>
      </c>
      <c r="R29" s="6">
        <f t="shared" si="11"/>
        <v>59481.45</v>
      </c>
      <c r="S29" s="6">
        <f t="shared" si="12"/>
        <v>61654.95</v>
      </c>
      <c r="T29" s="6">
        <f t="shared" si="13"/>
        <v>63937.12499999999</v>
      </c>
    </row>
    <row r="30" spans="1:20" ht="15">
      <c r="A30" s="4">
        <v>25</v>
      </c>
      <c r="B30" s="5">
        <v>32400</v>
      </c>
      <c r="C30" s="11">
        <f>(B30*C5)/100</f>
        <v>14968.799999999997</v>
      </c>
      <c r="D30" s="6">
        <f>B30*D5/100</f>
        <v>16183.799999999997</v>
      </c>
      <c r="E30" s="6">
        <f>B30*E5/100</f>
        <v>17107.2</v>
      </c>
      <c r="F30" s="6">
        <f>B30*F5/100</f>
        <v>17496</v>
      </c>
      <c r="G30" s="6">
        <f>B30*G5/100</f>
        <v>19488.6</v>
      </c>
      <c r="H30" s="6">
        <f t="shared" si="1"/>
        <v>20412</v>
      </c>
      <c r="I30" s="6">
        <f t="shared" si="2"/>
        <v>20800.8</v>
      </c>
      <c r="J30" s="6">
        <f t="shared" si="3"/>
        <v>22744.8</v>
      </c>
      <c r="K30" s="6">
        <f t="shared" si="4"/>
        <v>24786</v>
      </c>
      <c r="L30" s="6">
        <f t="shared" si="5"/>
        <v>54474.11999999999</v>
      </c>
      <c r="M30" s="6">
        <f t="shared" si="6"/>
        <v>55871.36999999999</v>
      </c>
      <c r="N30" s="6">
        <f t="shared" si="7"/>
        <v>56933.27999999999</v>
      </c>
      <c r="O30" s="6">
        <f t="shared" si="8"/>
        <v>57380.399999999994</v>
      </c>
      <c r="P30" s="6">
        <f t="shared" si="9"/>
        <v>59671.88999999999</v>
      </c>
      <c r="Q30" s="6">
        <f t="shared" si="10"/>
        <v>60733.799999999996</v>
      </c>
      <c r="R30" s="6">
        <f t="shared" si="11"/>
        <v>61180.92</v>
      </c>
      <c r="S30" s="6">
        <f t="shared" si="12"/>
        <v>63416.52</v>
      </c>
      <c r="T30" s="6">
        <f t="shared" si="13"/>
        <v>65763.9</v>
      </c>
    </row>
    <row r="31" spans="1:20" ht="15">
      <c r="A31" s="4">
        <v>26</v>
      </c>
      <c r="B31" s="5">
        <v>33300</v>
      </c>
      <c r="C31" s="11">
        <f>(B31*C5)/100</f>
        <v>15384.599999999999</v>
      </c>
      <c r="D31" s="6">
        <f>B31*D5/100</f>
        <v>16633.35</v>
      </c>
      <c r="E31" s="6">
        <f>B31*E5/100</f>
        <v>17582.4</v>
      </c>
      <c r="F31" s="6">
        <f>B31*F5/100</f>
        <v>17982</v>
      </c>
      <c r="G31" s="6">
        <f>B31*G5/100</f>
        <v>20029.95</v>
      </c>
      <c r="H31" s="6">
        <f t="shared" si="1"/>
        <v>20979</v>
      </c>
      <c r="I31" s="6">
        <f t="shared" si="2"/>
        <v>21378.6</v>
      </c>
      <c r="J31" s="6">
        <f t="shared" si="3"/>
        <v>23376.6</v>
      </c>
      <c r="K31" s="6">
        <f t="shared" si="4"/>
        <v>25474.5</v>
      </c>
      <c r="L31" s="6">
        <f t="shared" si="5"/>
        <v>55987.28999999999</v>
      </c>
      <c r="M31" s="6">
        <f t="shared" si="6"/>
        <v>57423.35249999999</v>
      </c>
      <c r="N31" s="6">
        <f t="shared" si="7"/>
        <v>58514.759999999995</v>
      </c>
      <c r="O31" s="6">
        <f t="shared" si="8"/>
        <v>58974.299999999996</v>
      </c>
      <c r="P31" s="6">
        <f t="shared" si="9"/>
        <v>61329.44249999999</v>
      </c>
      <c r="Q31" s="6">
        <f t="shared" si="10"/>
        <v>62420.85</v>
      </c>
      <c r="R31" s="6">
        <f t="shared" si="11"/>
        <v>62880.38999999999</v>
      </c>
      <c r="S31" s="6">
        <f t="shared" si="12"/>
        <v>65178.09</v>
      </c>
      <c r="T31" s="6">
        <f t="shared" si="13"/>
        <v>67590.67499999999</v>
      </c>
    </row>
    <row r="32" spans="1:20" ht="15">
      <c r="A32" s="4">
        <v>27</v>
      </c>
      <c r="B32" s="5">
        <v>34200</v>
      </c>
      <c r="C32" s="11">
        <f>(B32*C5)/100</f>
        <v>15800.399999999998</v>
      </c>
      <c r="D32" s="6">
        <f>B32*D5/100</f>
        <v>17082.899999999998</v>
      </c>
      <c r="E32" s="6">
        <f>B32*E5/100</f>
        <v>18057.6</v>
      </c>
      <c r="F32" s="6">
        <f>B32*F5/100</f>
        <v>18468</v>
      </c>
      <c r="G32" s="6">
        <f>B32*G5/100</f>
        <v>20571.3</v>
      </c>
      <c r="H32" s="6">
        <f t="shared" si="1"/>
        <v>21546</v>
      </c>
      <c r="I32" s="6">
        <f t="shared" si="2"/>
        <v>21956.4</v>
      </c>
      <c r="J32" s="6">
        <f t="shared" si="3"/>
        <v>24008.4</v>
      </c>
      <c r="K32" s="6">
        <f t="shared" si="4"/>
        <v>26163</v>
      </c>
      <c r="L32" s="6">
        <f t="shared" si="5"/>
        <v>57500.45999999999</v>
      </c>
      <c r="M32" s="6">
        <f t="shared" si="6"/>
        <v>58975.33499999999</v>
      </c>
      <c r="N32" s="6">
        <f t="shared" si="7"/>
        <v>60096.23999999999</v>
      </c>
      <c r="O32" s="6">
        <f t="shared" si="8"/>
        <v>60568.2</v>
      </c>
      <c r="P32" s="6">
        <f t="shared" si="9"/>
        <v>62986.994999999995</v>
      </c>
      <c r="Q32" s="6">
        <f t="shared" si="10"/>
        <v>64107.899999999994</v>
      </c>
      <c r="R32" s="6">
        <f t="shared" si="11"/>
        <v>64579.85999999999</v>
      </c>
      <c r="S32" s="6">
        <f t="shared" si="12"/>
        <v>66939.66</v>
      </c>
      <c r="T32" s="6">
        <f t="shared" si="13"/>
        <v>69417.45</v>
      </c>
    </row>
    <row r="33" spans="1:20" ht="15">
      <c r="A33" s="4">
        <v>28</v>
      </c>
      <c r="B33" s="5">
        <v>35200</v>
      </c>
      <c r="C33" s="11">
        <f>(B33*C5)/100</f>
        <v>16262.399999999998</v>
      </c>
      <c r="D33" s="6">
        <f>B33*D5/100</f>
        <v>17582.399999999998</v>
      </c>
      <c r="E33" s="6">
        <f>B33*E5/100</f>
        <v>18585.6</v>
      </c>
      <c r="F33" s="6">
        <f>B33*F5/100</f>
        <v>19008</v>
      </c>
      <c r="G33" s="6">
        <f>B33*G5/100</f>
        <v>21172.8</v>
      </c>
      <c r="H33" s="6">
        <f t="shared" si="1"/>
        <v>22176</v>
      </c>
      <c r="I33" s="6">
        <f t="shared" si="2"/>
        <v>22598.4</v>
      </c>
      <c r="J33" s="6">
        <f t="shared" si="3"/>
        <v>24710.4</v>
      </c>
      <c r="K33" s="6">
        <f t="shared" si="4"/>
        <v>26928</v>
      </c>
      <c r="L33" s="6">
        <f t="shared" si="5"/>
        <v>59181.75999999999</v>
      </c>
      <c r="M33" s="6">
        <f t="shared" si="6"/>
        <v>60699.75999999999</v>
      </c>
      <c r="N33" s="6">
        <f t="shared" si="7"/>
        <v>61853.439999999995</v>
      </c>
      <c r="O33" s="6">
        <f t="shared" si="8"/>
        <v>62339.2</v>
      </c>
      <c r="P33" s="6">
        <f t="shared" si="9"/>
        <v>64828.72</v>
      </c>
      <c r="Q33" s="6">
        <f t="shared" si="10"/>
        <v>65982.4</v>
      </c>
      <c r="R33" s="6">
        <f t="shared" si="11"/>
        <v>66468.16</v>
      </c>
      <c r="S33" s="6">
        <f t="shared" si="12"/>
        <v>68896.95999999999</v>
      </c>
      <c r="T33" s="6">
        <f t="shared" si="13"/>
        <v>71447.2</v>
      </c>
    </row>
    <row r="34" spans="1:20" ht="15">
      <c r="A34" s="4">
        <v>29</v>
      </c>
      <c r="B34" s="4">
        <v>36200</v>
      </c>
      <c r="C34" s="11">
        <f>(B34*C5)/100</f>
        <v>16724.399999999998</v>
      </c>
      <c r="D34" s="6">
        <f>B34*D5/100</f>
        <v>18081.899999999998</v>
      </c>
      <c r="E34" s="6">
        <f>B34*E5/100</f>
        <v>19113.6</v>
      </c>
      <c r="F34" s="6">
        <f>B34*F5/100</f>
        <v>19548</v>
      </c>
      <c r="G34" s="6">
        <f>B34*60.15/100</f>
        <v>21774.3</v>
      </c>
      <c r="H34" s="6">
        <f t="shared" si="1"/>
        <v>22806</v>
      </c>
      <c r="I34" s="6">
        <f t="shared" si="2"/>
        <v>23240.4</v>
      </c>
      <c r="J34" s="6">
        <f t="shared" si="3"/>
        <v>25412.4</v>
      </c>
      <c r="K34" s="6">
        <f t="shared" si="4"/>
        <v>27693</v>
      </c>
      <c r="L34" s="6">
        <f t="shared" si="5"/>
        <v>60863.05999999999</v>
      </c>
      <c r="M34" s="6">
        <f t="shared" si="6"/>
        <v>62424.18499999999</v>
      </c>
      <c r="N34" s="6">
        <f t="shared" si="7"/>
        <v>63610.63999999999</v>
      </c>
      <c r="O34" s="6">
        <f t="shared" si="8"/>
        <v>64110.2</v>
      </c>
      <c r="P34" s="6">
        <f t="shared" si="9"/>
        <v>66670.44499999999</v>
      </c>
      <c r="Q34" s="6">
        <f t="shared" si="10"/>
        <v>67856.9</v>
      </c>
      <c r="R34" s="6">
        <f t="shared" si="11"/>
        <v>68356.45999999999</v>
      </c>
      <c r="S34" s="6">
        <f t="shared" si="12"/>
        <v>70854.26</v>
      </c>
      <c r="T34" s="6">
        <f t="shared" si="13"/>
        <v>73476.95</v>
      </c>
    </row>
    <row r="35" spans="1:20" ht="15">
      <c r="A35" s="4">
        <v>30</v>
      </c>
      <c r="B35" s="4">
        <v>37200</v>
      </c>
      <c r="C35" s="11">
        <f>(B35*C5)/100</f>
        <v>17186.399999999998</v>
      </c>
      <c r="D35" s="6">
        <f>B35*D5/100</f>
        <v>18581.399999999998</v>
      </c>
      <c r="E35" s="6">
        <f>B35*E5/100</f>
        <v>19641.6</v>
      </c>
      <c r="F35" s="6">
        <f>B35*F5/100</f>
        <v>20088</v>
      </c>
      <c r="G35" s="6">
        <f aca="true" t="shared" si="14" ref="G35:G47">B35*60.15/100</f>
        <v>22375.8</v>
      </c>
      <c r="H35" s="6">
        <f t="shared" si="1"/>
        <v>23436</v>
      </c>
      <c r="I35" s="6">
        <f t="shared" si="2"/>
        <v>23882.4</v>
      </c>
      <c r="J35" s="6">
        <f t="shared" si="3"/>
        <v>26114.4</v>
      </c>
      <c r="K35" s="6">
        <f t="shared" si="4"/>
        <v>28458</v>
      </c>
      <c r="L35" s="6">
        <f t="shared" si="5"/>
        <v>62544.359999999986</v>
      </c>
      <c r="M35" s="6">
        <f t="shared" si="6"/>
        <v>64148.609999999986</v>
      </c>
      <c r="N35" s="6">
        <f t="shared" si="7"/>
        <v>65367.84</v>
      </c>
      <c r="O35" s="6">
        <f t="shared" si="8"/>
        <v>65881.2</v>
      </c>
      <c r="P35" s="6">
        <f t="shared" si="9"/>
        <v>68512.17</v>
      </c>
      <c r="Q35" s="6">
        <f t="shared" si="10"/>
        <v>69731.4</v>
      </c>
      <c r="R35" s="6">
        <f t="shared" si="11"/>
        <v>70244.76</v>
      </c>
      <c r="S35" s="6">
        <f t="shared" si="12"/>
        <v>72811.56</v>
      </c>
      <c r="T35" s="6">
        <f t="shared" si="13"/>
        <v>75506.7</v>
      </c>
    </row>
    <row r="36" spans="1:20" ht="15">
      <c r="A36" s="4">
        <v>31</v>
      </c>
      <c r="B36" s="4">
        <v>38200</v>
      </c>
      <c r="C36" s="11">
        <f>(B36*C5)/100</f>
        <v>17648.399999999998</v>
      </c>
      <c r="D36" s="6">
        <f>B36*D5/100</f>
        <v>19080.899999999998</v>
      </c>
      <c r="E36" s="6">
        <f>B36*E5/100</f>
        <v>20169.6</v>
      </c>
      <c r="F36" s="6">
        <f>B36*F5/100</f>
        <v>20628</v>
      </c>
      <c r="G36" s="6">
        <f t="shared" si="14"/>
        <v>22977.3</v>
      </c>
      <c r="H36" s="6">
        <f t="shared" si="1"/>
        <v>24066</v>
      </c>
      <c r="I36" s="6">
        <f t="shared" si="2"/>
        <v>24524.4</v>
      </c>
      <c r="J36" s="6">
        <f t="shared" si="3"/>
        <v>26816.4</v>
      </c>
      <c r="K36" s="6">
        <f t="shared" si="4"/>
        <v>29223</v>
      </c>
      <c r="L36" s="6">
        <f t="shared" si="5"/>
        <v>64225.65999999999</v>
      </c>
      <c r="M36" s="6">
        <f t="shared" si="6"/>
        <v>65873.03499999999</v>
      </c>
      <c r="N36" s="6">
        <f t="shared" si="7"/>
        <v>67125.04</v>
      </c>
      <c r="O36" s="6">
        <f t="shared" si="8"/>
        <v>67652.2</v>
      </c>
      <c r="P36" s="6">
        <f t="shared" si="9"/>
        <v>70353.895</v>
      </c>
      <c r="Q36" s="6">
        <f t="shared" si="10"/>
        <v>71605.9</v>
      </c>
      <c r="R36" s="6">
        <f t="shared" si="11"/>
        <v>72133.06</v>
      </c>
      <c r="S36" s="6">
        <f t="shared" si="12"/>
        <v>74768.86</v>
      </c>
      <c r="T36" s="6">
        <f t="shared" si="13"/>
        <v>77536.45</v>
      </c>
    </row>
    <row r="37" spans="1:20" ht="15">
      <c r="A37" s="4">
        <v>32</v>
      </c>
      <c r="B37" s="4">
        <v>39300</v>
      </c>
      <c r="C37" s="11">
        <f>(B37*C5)/100</f>
        <v>18156.6</v>
      </c>
      <c r="D37" s="6">
        <f>B37*D5/100</f>
        <v>19630.35</v>
      </c>
      <c r="E37" s="6">
        <f>B37*E5/100</f>
        <v>20750.4</v>
      </c>
      <c r="F37" s="6">
        <f>B37*F5/100</f>
        <v>21222</v>
      </c>
      <c r="G37" s="6">
        <f t="shared" si="14"/>
        <v>23638.95</v>
      </c>
      <c r="H37" s="6">
        <f t="shared" si="1"/>
        <v>24759</v>
      </c>
      <c r="I37" s="6">
        <f t="shared" si="2"/>
        <v>25230.6</v>
      </c>
      <c r="J37" s="6">
        <f t="shared" si="3"/>
        <v>27588.6</v>
      </c>
      <c r="K37" s="6">
        <f t="shared" si="4"/>
        <v>30064.5</v>
      </c>
      <c r="L37" s="6">
        <f t="shared" si="5"/>
        <v>66075.09</v>
      </c>
      <c r="M37" s="6">
        <f t="shared" si="6"/>
        <v>67769.9025</v>
      </c>
      <c r="N37" s="6">
        <f t="shared" si="7"/>
        <v>69057.95999999999</v>
      </c>
      <c r="O37" s="6">
        <f t="shared" si="8"/>
        <v>69600.29999999999</v>
      </c>
      <c r="P37" s="6">
        <f t="shared" si="9"/>
        <v>72379.7925</v>
      </c>
      <c r="Q37" s="6">
        <f t="shared" si="10"/>
        <v>73667.84999999999</v>
      </c>
      <c r="R37" s="6">
        <f t="shared" si="11"/>
        <v>74210.18999999999</v>
      </c>
      <c r="S37" s="6">
        <f t="shared" si="12"/>
        <v>76921.89</v>
      </c>
      <c r="T37" s="6">
        <f t="shared" si="13"/>
        <v>79769.17499999999</v>
      </c>
    </row>
    <row r="38" spans="1:20" ht="15">
      <c r="A38" s="4">
        <v>33</v>
      </c>
      <c r="B38" s="4">
        <v>40400</v>
      </c>
      <c r="C38" s="11">
        <f>(B38*C5)/100</f>
        <v>18664.8</v>
      </c>
      <c r="D38" s="6">
        <f>B38*D5/100</f>
        <v>20179.8</v>
      </c>
      <c r="E38" s="6">
        <f>B38*E5/100</f>
        <v>21331.2</v>
      </c>
      <c r="F38" s="6">
        <f>B38*F5/100</f>
        <v>21816</v>
      </c>
      <c r="G38" s="6">
        <f t="shared" si="14"/>
        <v>24300.6</v>
      </c>
      <c r="H38" s="6">
        <f t="shared" si="1"/>
        <v>25452</v>
      </c>
      <c r="I38" s="6">
        <f t="shared" si="2"/>
        <v>25936.8</v>
      </c>
      <c r="J38" s="6">
        <f t="shared" si="3"/>
        <v>28360.8</v>
      </c>
      <c r="K38" s="6">
        <f t="shared" si="4"/>
        <v>30906</v>
      </c>
      <c r="L38" s="6">
        <f t="shared" si="5"/>
        <v>67924.52</v>
      </c>
      <c r="M38" s="6">
        <f t="shared" si="6"/>
        <v>69666.77</v>
      </c>
      <c r="N38" s="6">
        <f t="shared" si="7"/>
        <v>70990.87999999999</v>
      </c>
      <c r="O38" s="6">
        <f t="shared" si="8"/>
        <v>71548.4</v>
      </c>
      <c r="P38" s="6">
        <f t="shared" si="9"/>
        <v>74405.68999999999</v>
      </c>
      <c r="Q38" s="6">
        <f t="shared" si="10"/>
        <v>75729.79999999999</v>
      </c>
      <c r="R38" s="6">
        <f t="shared" si="11"/>
        <v>76287.31999999999</v>
      </c>
      <c r="S38" s="6">
        <f t="shared" si="12"/>
        <v>79074.92</v>
      </c>
      <c r="T38" s="6">
        <f t="shared" si="13"/>
        <v>82001.9</v>
      </c>
    </row>
    <row r="39" spans="1:20" ht="15">
      <c r="A39" s="4">
        <v>34</v>
      </c>
      <c r="B39" s="4">
        <v>42000</v>
      </c>
      <c r="C39" s="11">
        <f>(B39*C5)/100</f>
        <v>19403.999999999996</v>
      </c>
      <c r="D39" s="6">
        <f>B39*D5/100</f>
        <v>20979</v>
      </c>
      <c r="E39" s="6">
        <f>B39*E5/100</f>
        <v>22176</v>
      </c>
      <c r="F39" s="6">
        <f>B39*F5/100</f>
        <v>22680</v>
      </c>
      <c r="G39" s="6">
        <f t="shared" si="14"/>
        <v>25263</v>
      </c>
      <c r="H39" s="6">
        <f t="shared" si="1"/>
        <v>26460</v>
      </c>
      <c r="I39" s="6">
        <f t="shared" si="2"/>
        <v>26964</v>
      </c>
      <c r="J39" s="6">
        <f t="shared" si="3"/>
        <v>29484</v>
      </c>
      <c r="K39" s="6">
        <f t="shared" si="4"/>
        <v>32130</v>
      </c>
      <c r="L39" s="6">
        <f t="shared" si="5"/>
        <v>70614.59999999999</v>
      </c>
      <c r="M39" s="6">
        <f t="shared" si="6"/>
        <v>72425.84999999999</v>
      </c>
      <c r="N39" s="6">
        <f t="shared" si="7"/>
        <v>73802.4</v>
      </c>
      <c r="O39" s="6">
        <f t="shared" si="8"/>
        <v>74382</v>
      </c>
      <c r="P39" s="6">
        <f t="shared" si="9"/>
        <v>77352.45</v>
      </c>
      <c r="Q39" s="6">
        <f t="shared" si="10"/>
        <v>78729</v>
      </c>
      <c r="R39" s="6">
        <f t="shared" si="11"/>
        <v>79308.59999999999</v>
      </c>
      <c r="S39" s="6">
        <f t="shared" si="12"/>
        <v>82206.59999999999</v>
      </c>
      <c r="T39" s="6">
        <f t="shared" si="13"/>
        <v>85249.5</v>
      </c>
    </row>
    <row r="40" spans="1:20" ht="15">
      <c r="A40" s="4">
        <v>35</v>
      </c>
      <c r="B40" s="4">
        <v>43200</v>
      </c>
      <c r="C40" s="11">
        <f>(B40*C5)/100</f>
        <v>19958.399999999998</v>
      </c>
      <c r="D40" s="6">
        <f>B40*D5/100</f>
        <v>21578.4</v>
      </c>
      <c r="E40" s="6">
        <f>B40*E5/100</f>
        <v>22809.6</v>
      </c>
      <c r="F40" s="6">
        <f>B40*F5/100</f>
        <v>23328</v>
      </c>
      <c r="G40" s="6">
        <f t="shared" si="14"/>
        <v>25984.8</v>
      </c>
      <c r="H40" s="6">
        <f t="shared" si="1"/>
        <v>27216</v>
      </c>
      <c r="I40" s="6">
        <f t="shared" si="2"/>
        <v>27734.4</v>
      </c>
      <c r="J40" s="6">
        <f t="shared" si="3"/>
        <v>30326.4</v>
      </c>
      <c r="K40" s="6">
        <f>B40*76.5%</f>
        <v>33048</v>
      </c>
      <c r="L40" s="6">
        <f t="shared" si="5"/>
        <v>72632.15999999999</v>
      </c>
      <c r="M40" s="6">
        <f t="shared" si="6"/>
        <v>74495.15999999999</v>
      </c>
      <c r="N40" s="6">
        <f t="shared" si="7"/>
        <v>75911.04</v>
      </c>
      <c r="O40" s="6">
        <f t="shared" si="8"/>
        <v>76507.2</v>
      </c>
      <c r="P40" s="6">
        <f t="shared" si="9"/>
        <v>79562.52</v>
      </c>
      <c r="Q40" s="6">
        <f t="shared" si="10"/>
        <v>80978.4</v>
      </c>
      <c r="R40" s="6">
        <f t="shared" si="11"/>
        <v>81574.55999999998</v>
      </c>
      <c r="S40" s="6">
        <f t="shared" si="12"/>
        <v>84555.35999999999</v>
      </c>
      <c r="T40" s="6">
        <f t="shared" si="13"/>
        <v>87685.2</v>
      </c>
    </row>
    <row r="41" spans="1:20" ht="15">
      <c r="A41" s="4">
        <v>36</v>
      </c>
      <c r="B41" s="4">
        <v>44400</v>
      </c>
      <c r="C41" s="11">
        <f>(B41*C5)/100</f>
        <v>20512.8</v>
      </c>
      <c r="D41" s="6">
        <f>B41*D5/100</f>
        <v>22177.8</v>
      </c>
      <c r="E41" s="6">
        <f>B41*E5/100</f>
        <v>23443.2</v>
      </c>
      <c r="F41" s="6">
        <f>B41*F5/100</f>
        <v>23976</v>
      </c>
      <c r="G41" s="6">
        <f t="shared" si="14"/>
        <v>26706.6</v>
      </c>
      <c r="H41" s="6">
        <f t="shared" si="1"/>
        <v>27972</v>
      </c>
      <c r="I41" s="6">
        <f t="shared" si="2"/>
        <v>28504.8</v>
      </c>
      <c r="J41" s="6">
        <f t="shared" si="3"/>
        <v>31168.8</v>
      </c>
      <c r="K41" s="6">
        <f aca="true" t="shared" si="15" ref="K41:K47">B41*76.5/100</f>
        <v>33966</v>
      </c>
      <c r="L41" s="6">
        <f t="shared" si="5"/>
        <v>74649.72</v>
      </c>
      <c r="M41" s="6">
        <f t="shared" si="6"/>
        <v>76564.47</v>
      </c>
      <c r="N41" s="6">
        <f t="shared" si="7"/>
        <v>78019.68</v>
      </c>
      <c r="O41" s="6">
        <f t="shared" si="8"/>
        <v>78632.4</v>
      </c>
      <c r="P41" s="6">
        <f t="shared" si="9"/>
        <v>81772.59</v>
      </c>
      <c r="Q41" s="6">
        <f t="shared" si="10"/>
        <v>83227.79999999999</v>
      </c>
      <c r="R41" s="6">
        <f t="shared" si="11"/>
        <v>83840.52</v>
      </c>
      <c r="S41" s="6">
        <f t="shared" si="12"/>
        <v>86904.12</v>
      </c>
      <c r="T41" s="6">
        <f t="shared" si="13"/>
        <v>90120.9</v>
      </c>
    </row>
    <row r="42" spans="1:20" ht="15">
      <c r="A42" s="4">
        <v>37</v>
      </c>
      <c r="B42" s="4">
        <v>45600</v>
      </c>
      <c r="C42" s="11">
        <f>(B42*C5)/100</f>
        <v>21067.2</v>
      </c>
      <c r="D42" s="6">
        <f>B42*D5/100</f>
        <v>22777.2</v>
      </c>
      <c r="E42" s="6">
        <f>B42*E5/100</f>
        <v>24076.8</v>
      </c>
      <c r="F42" s="6">
        <f>B42*F5/100</f>
        <v>24624</v>
      </c>
      <c r="G42" s="6">
        <f t="shared" si="14"/>
        <v>27428.4</v>
      </c>
      <c r="H42" s="6">
        <f t="shared" si="1"/>
        <v>28728</v>
      </c>
      <c r="I42" s="6">
        <f t="shared" si="2"/>
        <v>29275.2</v>
      </c>
      <c r="J42" s="6">
        <f t="shared" si="3"/>
        <v>32011.2</v>
      </c>
      <c r="K42" s="6">
        <f t="shared" si="15"/>
        <v>34884</v>
      </c>
      <c r="L42" s="6">
        <f t="shared" si="5"/>
        <v>76667.27999999998</v>
      </c>
      <c r="M42" s="6">
        <f t="shared" si="6"/>
        <v>78633.77999999998</v>
      </c>
      <c r="N42" s="6">
        <f t="shared" si="7"/>
        <v>80128.31999999999</v>
      </c>
      <c r="O42" s="6">
        <f t="shared" si="8"/>
        <v>80757.59999999999</v>
      </c>
      <c r="P42" s="6">
        <f t="shared" si="9"/>
        <v>83982.65999999999</v>
      </c>
      <c r="Q42" s="6">
        <f t="shared" si="10"/>
        <v>85477.2</v>
      </c>
      <c r="R42" s="6">
        <f t="shared" si="11"/>
        <v>86106.48</v>
      </c>
      <c r="S42" s="6">
        <f t="shared" si="12"/>
        <v>89252.87999999999</v>
      </c>
      <c r="T42" s="6">
        <f t="shared" si="13"/>
        <v>92556.59999999999</v>
      </c>
    </row>
    <row r="43" spans="1:20" ht="15">
      <c r="A43" s="4">
        <v>38</v>
      </c>
      <c r="B43" s="4">
        <v>46800</v>
      </c>
      <c r="C43" s="11">
        <f>(B43*C5)/100</f>
        <v>21621.6</v>
      </c>
      <c r="D43" s="6">
        <f>B43*D5/100</f>
        <v>23376.6</v>
      </c>
      <c r="E43" s="6">
        <f>B43*E5/100</f>
        <v>24710.4</v>
      </c>
      <c r="F43" s="6">
        <f>B43*F5/100</f>
        <v>25272</v>
      </c>
      <c r="G43" s="6">
        <f t="shared" si="14"/>
        <v>28150.2</v>
      </c>
      <c r="H43" s="6">
        <f t="shared" si="1"/>
        <v>29484</v>
      </c>
      <c r="I43" s="6">
        <f t="shared" si="2"/>
        <v>30045.6</v>
      </c>
      <c r="J43" s="6">
        <f t="shared" si="3"/>
        <v>32853.6</v>
      </c>
      <c r="K43" s="6">
        <f t="shared" si="15"/>
        <v>35802</v>
      </c>
      <c r="L43" s="6">
        <f t="shared" si="5"/>
        <v>78684.84</v>
      </c>
      <c r="M43" s="6">
        <f t="shared" si="6"/>
        <v>80703.09</v>
      </c>
      <c r="N43" s="6">
        <f t="shared" si="7"/>
        <v>82236.95999999999</v>
      </c>
      <c r="O43" s="6">
        <f t="shared" si="8"/>
        <v>82882.79999999999</v>
      </c>
      <c r="P43" s="6">
        <f t="shared" si="9"/>
        <v>86192.73</v>
      </c>
      <c r="Q43" s="6">
        <f t="shared" si="10"/>
        <v>87726.59999999999</v>
      </c>
      <c r="R43" s="6">
        <f t="shared" si="11"/>
        <v>88372.44</v>
      </c>
      <c r="S43" s="6">
        <f t="shared" si="12"/>
        <v>91601.64</v>
      </c>
      <c r="T43" s="6">
        <f t="shared" si="13"/>
        <v>94992.29999999999</v>
      </c>
    </row>
    <row r="44" spans="1:20" ht="15">
      <c r="A44" s="4">
        <v>39</v>
      </c>
      <c r="B44" s="4">
        <v>48100</v>
      </c>
      <c r="C44" s="11">
        <f>(B44*C5)/100</f>
        <v>22222.2</v>
      </c>
      <c r="D44" s="6">
        <f>B44*D5/100</f>
        <v>24025.95</v>
      </c>
      <c r="E44" s="6">
        <f>B44*E5/100</f>
        <v>25396.8</v>
      </c>
      <c r="F44" s="6">
        <f>B44*F5/100</f>
        <v>25974</v>
      </c>
      <c r="G44" s="6">
        <f t="shared" si="14"/>
        <v>28932.15</v>
      </c>
      <c r="H44" s="6">
        <f t="shared" si="1"/>
        <v>30303</v>
      </c>
      <c r="I44" s="6">
        <f t="shared" si="2"/>
        <v>30880.2</v>
      </c>
      <c r="J44" s="6">
        <f t="shared" si="3"/>
        <v>33766.2</v>
      </c>
      <c r="K44" s="6">
        <f t="shared" si="15"/>
        <v>36796.5</v>
      </c>
      <c r="L44" s="6">
        <f t="shared" si="5"/>
        <v>80870.52999999998</v>
      </c>
      <c r="M44" s="6">
        <f t="shared" si="6"/>
        <v>82944.84249999998</v>
      </c>
      <c r="N44" s="6">
        <f t="shared" si="7"/>
        <v>84521.31999999999</v>
      </c>
      <c r="O44" s="6">
        <f t="shared" si="8"/>
        <v>85185.09999999999</v>
      </c>
      <c r="P44" s="6">
        <f t="shared" si="9"/>
        <v>88586.97249999999</v>
      </c>
      <c r="Q44" s="6">
        <f t="shared" si="10"/>
        <v>90163.45</v>
      </c>
      <c r="R44" s="6">
        <f t="shared" si="11"/>
        <v>90827.23</v>
      </c>
      <c r="S44" s="6">
        <f t="shared" si="12"/>
        <v>94146.12999999999</v>
      </c>
      <c r="T44" s="6">
        <f t="shared" si="13"/>
        <v>97630.97499999999</v>
      </c>
    </row>
    <row r="45" spans="1:20" ht="15">
      <c r="A45" s="4">
        <v>40</v>
      </c>
      <c r="B45" s="4">
        <v>49400</v>
      </c>
      <c r="C45" s="11">
        <f>(B45*C5)/100</f>
        <v>22822.8</v>
      </c>
      <c r="D45" s="6">
        <f>B45*D5/100</f>
        <v>24675.3</v>
      </c>
      <c r="E45" s="6">
        <f>B45*E5/100</f>
        <v>26083.2</v>
      </c>
      <c r="F45" s="6">
        <f>B45*F5/100</f>
        <v>26676</v>
      </c>
      <c r="G45" s="6">
        <f t="shared" si="14"/>
        <v>29714.1</v>
      </c>
      <c r="H45" s="6">
        <f t="shared" si="1"/>
        <v>31122</v>
      </c>
      <c r="I45" s="6">
        <f t="shared" si="2"/>
        <v>31714.8</v>
      </c>
      <c r="J45" s="6">
        <f t="shared" si="3"/>
        <v>34678.8</v>
      </c>
      <c r="K45" s="6">
        <f t="shared" si="15"/>
        <v>37791</v>
      </c>
      <c r="L45" s="6">
        <f t="shared" si="5"/>
        <v>83056.22</v>
      </c>
      <c r="M45" s="6">
        <f t="shared" si="6"/>
        <v>85186.595</v>
      </c>
      <c r="N45" s="6">
        <f t="shared" si="7"/>
        <v>86805.68</v>
      </c>
      <c r="O45" s="6">
        <f t="shared" si="8"/>
        <v>87487.4</v>
      </c>
      <c r="P45" s="6">
        <f t="shared" si="9"/>
        <v>90981.215</v>
      </c>
      <c r="Q45" s="6">
        <f t="shared" si="10"/>
        <v>92600.29999999999</v>
      </c>
      <c r="R45" s="6">
        <f t="shared" si="11"/>
        <v>93282.01999999999</v>
      </c>
      <c r="S45" s="6">
        <f t="shared" si="12"/>
        <v>96690.62</v>
      </c>
      <c r="T45" s="6">
        <f t="shared" si="13"/>
        <v>100269.65</v>
      </c>
    </row>
    <row r="46" spans="1:20" ht="15">
      <c r="A46" s="4">
        <v>41</v>
      </c>
      <c r="B46" s="4">
        <v>50700</v>
      </c>
      <c r="C46" s="11">
        <f>(B46*C5)/100</f>
        <v>23423.4</v>
      </c>
      <c r="D46" s="6">
        <f>B46*D5/100</f>
        <v>25324.65</v>
      </c>
      <c r="E46" s="6">
        <f>B46*E5/100</f>
        <v>26769.6</v>
      </c>
      <c r="F46" s="6">
        <f>B46*F5/100</f>
        <v>27378</v>
      </c>
      <c r="G46" s="6">
        <f>B46*60.15/100</f>
        <v>30496.05</v>
      </c>
      <c r="H46" s="6">
        <f t="shared" si="1"/>
        <v>31941</v>
      </c>
      <c r="I46" s="6">
        <f t="shared" si="2"/>
        <v>32549.4</v>
      </c>
      <c r="J46" s="6">
        <f t="shared" si="3"/>
        <v>35591.4</v>
      </c>
      <c r="K46" s="6">
        <f t="shared" si="15"/>
        <v>38785.5</v>
      </c>
      <c r="L46" s="6">
        <f t="shared" si="5"/>
        <v>85241.90999999999</v>
      </c>
      <c r="M46" s="6">
        <f t="shared" si="6"/>
        <v>87428.34749999999</v>
      </c>
      <c r="N46" s="6">
        <f t="shared" si="7"/>
        <v>89090.04</v>
      </c>
      <c r="O46" s="6">
        <f t="shared" si="8"/>
        <v>89789.7</v>
      </c>
      <c r="P46" s="6">
        <f t="shared" si="9"/>
        <v>93375.45749999999</v>
      </c>
      <c r="Q46" s="6">
        <f t="shared" si="10"/>
        <v>95037.15</v>
      </c>
      <c r="R46" s="6">
        <f t="shared" si="11"/>
        <v>95736.80999999998</v>
      </c>
      <c r="S46" s="6">
        <f t="shared" si="12"/>
        <v>99235.10999999999</v>
      </c>
      <c r="T46" s="6">
        <f t="shared" si="13"/>
        <v>102908.325</v>
      </c>
    </row>
    <row r="47" spans="1:20" ht="15">
      <c r="A47" s="4">
        <v>42</v>
      </c>
      <c r="B47" s="4">
        <v>52000</v>
      </c>
      <c r="C47" s="11">
        <f>(B47*C5)/100</f>
        <v>24024</v>
      </c>
      <c r="D47" s="6">
        <f>B47*D5/100</f>
        <v>25974</v>
      </c>
      <c r="E47" s="6">
        <f>B47*E5/100</f>
        <v>27456</v>
      </c>
      <c r="F47" s="6">
        <f>B47*F5/100</f>
        <v>28080</v>
      </c>
      <c r="G47" s="6">
        <f t="shared" si="14"/>
        <v>31278</v>
      </c>
      <c r="H47" s="6">
        <f t="shared" si="1"/>
        <v>32760</v>
      </c>
      <c r="I47" s="6">
        <f t="shared" si="2"/>
        <v>33384</v>
      </c>
      <c r="J47" s="6">
        <f t="shared" si="3"/>
        <v>36504</v>
      </c>
      <c r="K47" s="6">
        <f t="shared" si="15"/>
        <v>39780</v>
      </c>
      <c r="L47" s="6">
        <f t="shared" si="5"/>
        <v>87427.59999999999</v>
      </c>
      <c r="M47" s="6">
        <f t="shared" si="6"/>
        <v>89670.09999999999</v>
      </c>
      <c r="N47" s="6">
        <f t="shared" si="7"/>
        <v>91374.4</v>
      </c>
      <c r="O47" s="6">
        <f t="shared" si="8"/>
        <v>92092</v>
      </c>
      <c r="P47" s="6">
        <f t="shared" si="9"/>
        <v>95769.7</v>
      </c>
      <c r="Q47" s="6">
        <f t="shared" si="10"/>
        <v>97473.99999999999</v>
      </c>
      <c r="R47" s="6">
        <f t="shared" si="11"/>
        <v>98191.59999999999</v>
      </c>
      <c r="S47" s="6">
        <f t="shared" si="12"/>
        <v>101779.59999999999</v>
      </c>
      <c r="T47" s="6">
        <f t="shared" si="13"/>
        <v>105546.99999999999</v>
      </c>
    </row>
    <row r="48" spans="1:20" ht="15">
      <c r="A48" s="24"/>
      <c r="B48" s="25"/>
      <c r="C48" s="25"/>
      <c r="D48" s="25"/>
      <c r="E48" s="25"/>
      <c r="F48" s="25"/>
      <c r="G48" s="25"/>
      <c r="H48" s="25"/>
      <c r="I48" s="25"/>
      <c r="J48" s="25"/>
      <c r="K48" s="25"/>
      <c r="L48" s="25"/>
      <c r="M48" s="25"/>
      <c r="N48" s="25"/>
      <c r="O48" s="25"/>
      <c r="P48" s="25"/>
      <c r="Q48" s="25"/>
      <c r="R48" s="25"/>
      <c r="S48" s="25"/>
      <c r="T48" s="26"/>
    </row>
    <row r="49" spans="1:20" ht="15">
      <c r="A49" s="36" t="s">
        <v>14</v>
      </c>
      <c r="B49" s="36"/>
      <c r="C49" s="36"/>
      <c r="D49" s="36"/>
      <c r="E49" s="36"/>
      <c r="F49" s="36"/>
      <c r="G49" s="36"/>
      <c r="H49" s="36"/>
      <c r="I49" s="36"/>
      <c r="J49" s="36"/>
      <c r="K49" s="36"/>
      <c r="L49" s="36"/>
      <c r="M49" s="36"/>
      <c r="N49" s="36"/>
      <c r="O49" s="36"/>
      <c r="P49" s="36"/>
      <c r="Q49" s="36"/>
      <c r="R49" s="36"/>
      <c r="S49" s="36"/>
      <c r="T49" s="37"/>
    </row>
    <row r="50" spans="1:20" ht="30.75" customHeight="1">
      <c r="A50" s="38" t="s">
        <v>53</v>
      </c>
      <c r="B50" s="38"/>
      <c r="C50" s="38"/>
      <c r="D50" s="38"/>
      <c r="E50" s="38"/>
      <c r="F50" s="38"/>
      <c r="G50" s="38"/>
      <c r="H50" s="38"/>
      <c r="I50" s="38"/>
      <c r="J50" s="38"/>
      <c r="K50" s="38"/>
      <c r="L50" s="38"/>
      <c r="M50" s="38"/>
      <c r="N50" s="38"/>
      <c r="O50" s="38"/>
      <c r="P50" s="38"/>
      <c r="Q50" s="38"/>
      <c r="R50" s="38"/>
      <c r="S50" s="38"/>
      <c r="T50" s="38"/>
    </row>
    <row r="52" ht="15.75">
      <c r="B52" s="41" t="s">
        <v>54</v>
      </c>
    </row>
  </sheetData>
  <sheetProtection password="95E8" sheet="1"/>
  <mergeCells count="16">
    <mergeCell ref="A50:T50"/>
    <mergeCell ref="A49:T49"/>
    <mergeCell ref="A48:T48"/>
    <mergeCell ref="B2:B5"/>
    <mergeCell ref="C2:K2"/>
    <mergeCell ref="L2:L5"/>
    <mergeCell ref="M2:M5"/>
    <mergeCell ref="N2:N5"/>
    <mergeCell ref="O2:O5"/>
    <mergeCell ref="A1:T1"/>
    <mergeCell ref="R2:R5"/>
    <mergeCell ref="S2:S5"/>
    <mergeCell ref="T2:T5"/>
    <mergeCell ref="A2:A5"/>
    <mergeCell ref="P2:P5"/>
    <mergeCell ref="Q2:Q5"/>
  </mergeCells>
  <printOptions/>
  <pageMargins left="0.5" right="0" top="0.5" bottom="0.25" header="0" footer="0"/>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T52"/>
  <sheetViews>
    <sheetView zoomScalePageLayoutView="0" workbookViewId="0" topLeftCell="A1">
      <pane xSplit="11" ySplit="5" topLeftCell="L6" activePane="bottomRight" state="frozen"/>
      <selection pane="topLeft" activeCell="A1" sqref="A1"/>
      <selection pane="topRight" activeCell="L1" sqref="L1"/>
      <selection pane="bottomLeft" activeCell="A6" sqref="A6"/>
      <selection pane="bottomRight" activeCell="L6" sqref="L6"/>
    </sheetView>
  </sheetViews>
  <sheetFormatPr defaultColWidth="9.140625" defaultRowHeight="15"/>
  <cols>
    <col min="1" max="1" width="3.57421875" style="0" customWidth="1"/>
    <col min="2" max="2" width="6.421875" style="0" customWidth="1"/>
    <col min="3" max="3" width="10.140625" style="0" customWidth="1"/>
    <col min="4" max="6" width="9.8515625" style="0" customWidth="1"/>
    <col min="7" max="7" width="10.140625" style="0" customWidth="1"/>
    <col min="8" max="9" width="10.28125" style="0" customWidth="1"/>
    <col min="10" max="10" width="9.8515625" style="0" customWidth="1"/>
    <col min="11" max="14" width="10.421875" style="0" customWidth="1"/>
    <col min="15" max="15" width="10.8515625" style="0" customWidth="1"/>
    <col min="16" max="17" width="10.7109375" style="0" customWidth="1"/>
    <col min="18" max="19" width="10.57421875" style="0" customWidth="1"/>
    <col min="20" max="20" width="11.421875" style="0" customWidth="1"/>
  </cols>
  <sheetData>
    <row r="1" spans="1:20" ht="18.75">
      <c r="A1" s="35" t="s">
        <v>33</v>
      </c>
      <c r="B1" s="35"/>
      <c r="C1" s="35"/>
      <c r="D1" s="35"/>
      <c r="E1" s="35"/>
      <c r="F1" s="35"/>
      <c r="G1" s="35"/>
      <c r="H1" s="35"/>
      <c r="I1" s="35"/>
      <c r="J1" s="35"/>
      <c r="K1" s="35"/>
      <c r="L1" s="35"/>
      <c r="M1" s="35"/>
      <c r="N1" s="35"/>
      <c r="O1" s="35"/>
      <c r="P1" s="35"/>
      <c r="Q1" s="35"/>
      <c r="R1" s="35"/>
      <c r="S1" s="35"/>
      <c r="T1" s="35"/>
    </row>
    <row r="2" spans="1:20" ht="27" customHeight="1">
      <c r="A2" s="17" t="s">
        <v>0</v>
      </c>
      <c r="B2" s="17" t="s">
        <v>1</v>
      </c>
      <c r="C2" s="32" t="s">
        <v>8</v>
      </c>
      <c r="D2" s="33"/>
      <c r="E2" s="33"/>
      <c r="F2" s="33"/>
      <c r="G2" s="33"/>
      <c r="H2" s="33"/>
      <c r="I2" s="33"/>
      <c r="J2" s="33"/>
      <c r="K2" s="34"/>
      <c r="L2" s="20" t="s">
        <v>34</v>
      </c>
      <c r="M2" s="20" t="s">
        <v>35</v>
      </c>
      <c r="N2" s="20" t="s">
        <v>36</v>
      </c>
      <c r="O2" s="20" t="s">
        <v>37</v>
      </c>
      <c r="P2" s="20" t="s">
        <v>38</v>
      </c>
      <c r="Q2" s="20" t="s">
        <v>39</v>
      </c>
      <c r="R2" s="14" t="s">
        <v>40</v>
      </c>
      <c r="S2" s="14" t="s">
        <v>41</v>
      </c>
      <c r="T2" s="14" t="s">
        <v>42</v>
      </c>
    </row>
    <row r="3" spans="1:20" ht="18" customHeight="1">
      <c r="A3" s="18"/>
      <c r="B3" s="18"/>
      <c r="C3" s="7" t="s">
        <v>17</v>
      </c>
      <c r="D3" s="1" t="s">
        <v>16</v>
      </c>
      <c r="E3" s="1" t="s">
        <v>15</v>
      </c>
      <c r="F3" s="1" t="s">
        <v>2</v>
      </c>
      <c r="G3" s="1" t="s">
        <v>3</v>
      </c>
      <c r="H3" s="1" t="s">
        <v>4</v>
      </c>
      <c r="I3" s="1" t="s">
        <v>5</v>
      </c>
      <c r="J3" s="1" t="s">
        <v>6</v>
      </c>
      <c r="K3" s="1" t="s">
        <v>7</v>
      </c>
      <c r="L3" s="21"/>
      <c r="M3" s="21"/>
      <c r="N3" s="21"/>
      <c r="O3" s="21"/>
      <c r="P3" s="21"/>
      <c r="Q3" s="21"/>
      <c r="R3" s="14"/>
      <c r="S3" s="14"/>
      <c r="T3" s="14"/>
    </row>
    <row r="4" spans="1:20" ht="17.25" customHeight="1">
      <c r="A4" s="18"/>
      <c r="B4" s="18"/>
      <c r="C4" s="8">
        <v>4068</v>
      </c>
      <c r="D4" s="2">
        <v>4168</v>
      </c>
      <c r="E4" s="2">
        <v>4244</v>
      </c>
      <c r="F4" s="2">
        <v>4276</v>
      </c>
      <c r="G4" s="2">
        <v>4440</v>
      </c>
      <c r="H4" s="2">
        <v>4516</v>
      </c>
      <c r="I4" s="2">
        <v>4548</v>
      </c>
      <c r="J4" s="2">
        <v>4708</v>
      </c>
      <c r="K4" s="2">
        <v>4876</v>
      </c>
      <c r="L4" s="22"/>
      <c r="M4" s="22"/>
      <c r="N4" s="22"/>
      <c r="O4" s="22"/>
      <c r="P4" s="22"/>
      <c r="Q4" s="22"/>
      <c r="R4" s="15"/>
      <c r="S4" s="15"/>
      <c r="T4" s="15"/>
    </row>
    <row r="5" spans="1:20" ht="16.5" customHeight="1">
      <c r="A5" s="19"/>
      <c r="B5" s="19"/>
      <c r="C5" s="10">
        <f>(C4-2836)/4*0.15</f>
        <v>46.199999999999996</v>
      </c>
      <c r="D5" s="10">
        <f>(D4-2836)/4*0.15</f>
        <v>49.949999999999996</v>
      </c>
      <c r="E5" s="10">
        <f>(E4-2836)/4*0.15</f>
        <v>52.8</v>
      </c>
      <c r="F5" s="9">
        <f aca="true" t="shared" si="0" ref="F5:K5">(F4-2836)*0.15/4</f>
        <v>54</v>
      </c>
      <c r="G5" s="3">
        <f t="shared" si="0"/>
        <v>60.15</v>
      </c>
      <c r="H5" s="3">
        <f t="shared" si="0"/>
        <v>63</v>
      </c>
      <c r="I5" s="3">
        <f t="shared" si="0"/>
        <v>64.2</v>
      </c>
      <c r="J5" s="3">
        <f t="shared" si="0"/>
        <v>70.2</v>
      </c>
      <c r="K5" s="3">
        <f t="shared" si="0"/>
        <v>76.5</v>
      </c>
      <c r="L5" s="23"/>
      <c r="M5" s="23"/>
      <c r="N5" s="23"/>
      <c r="O5" s="23"/>
      <c r="P5" s="23"/>
      <c r="Q5" s="23"/>
      <c r="R5" s="16"/>
      <c r="S5" s="16"/>
      <c r="T5" s="16"/>
    </row>
    <row r="6" spans="1:20" ht="15">
      <c r="A6" s="4">
        <v>1</v>
      </c>
      <c r="B6" s="5">
        <v>14500</v>
      </c>
      <c r="C6" s="11">
        <f>(B6*C5)/100</f>
        <v>6698.999999999999</v>
      </c>
      <c r="D6" s="6">
        <f>B6*D5/100</f>
        <v>7242.749999999999</v>
      </c>
      <c r="E6" s="6">
        <f>B6*E5/100</f>
        <v>7656</v>
      </c>
      <c r="F6" s="6">
        <f>B6*F5/100</f>
        <v>7830</v>
      </c>
      <c r="G6" s="6">
        <f>B6*G5/100</f>
        <v>8721.75</v>
      </c>
      <c r="H6" s="6">
        <f aca="true" t="shared" si="1" ref="H6:H47">B6*63/100</f>
        <v>9135</v>
      </c>
      <c r="I6" s="6">
        <f aca="true" t="shared" si="2" ref="I6:I47">B6*64.2/100</f>
        <v>9309</v>
      </c>
      <c r="J6" s="6">
        <f aca="true" t="shared" si="3" ref="J6:J47">B6*70.2/100</f>
        <v>10179</v>
      </c>
      <c r="K6" s="6">
        <f aca="true" t="shared" si="4" ref="K6:K39">B6*76.5/100</f>
        <v>11092.5</v>
      </c>
      <c r="L6" s="6">
        <f>(B6+C6)*1.175</f>
        <v>24908.825</v>
      </c>
      <c r="M6" s="6">
        <f>(B6+D6)*1.175</f>
        <v>25547.73125</v>
      </c>
      <c r="N6" s="6">
        <f>(B6+E6)*1.175</f>
        <v>26033.3</v>
      </c>
      <c r="O6" s="6">
        <f>(B6+F6)*1.175</f>
        <v>26237.75</v>
      </c>
      <c r="P6" s="6">
        <f>(B6+G6)*1.175</f>
        <v>27285.55625</v>
      </c>
      <c r="Q6" s="6">
        <f>(B6+H6)*1.175</f>
        <v>27771.125</v>
      </c>
      <c r="R6" s="6">
        <f>(B6+I6)*1.175</f>
        <v>27975.575</v>
      </c>
      <c r="S6" s="6">
        <f>(B6+J6)*1.175</f>
        <v>28997.825</v>
      </c>
      <c r="T6" s="6">
        <f>(B6+K6)*1.175</f>
        <v>30071.1875</v>
      </c>
    </row>
    <row r="7" spans="1:20" ht="15">
      <c r="A7" s="4">
        <v>2</v>
      </c>
      <c r="B7" s="5">
        <v>15100</v>
      </c>
      <c r="C7" s="11">
        <f>(B7*C5)/100</f>
        <v>6976.199999999999</v>
      </c>
      <c r="D7" s="6">
        <f>B7*D5/100</f>
        <v>7542.449999999999</v>
      </c>
      <c r="E7" s="6">
        <f>B7*E5/100</f>
        <v>7972.8</v>
      </c>
      <c r="F7" s="6">
        <f>B7*F5/100</f>
        <v>8154</v>
      </c>
      <c r="G7" s="6">
        <f>B7*G5/100</f>
        <v>9082.65</v>
      </c>
      <c r="H7" s="6">
        <f t="shared" si="1"/>
        <v>9513</v>
      </c>
      <c r="I7" s="6">
        <f t="shared" si="2"/>
        <v>9694.2</v>
      </c>
      <c r="J7" s="6">
        <f t="shared" si="3"/>
        <v>10600.2</v>
      </c>
      <c r="K7" s="6">
        <f t="shared" si="4"/>
        <v>11551.5</v>
      </c>
      <c r="L7" s="6">
        <f aca="true" t="shared" si="5" ref="L7:L47">(B7+C7)*1.175</f>
        <v>25939.534999999996</v>
      </c>
      <c r="M7" s="6">
        <f aca="true" t="shared" si="6" ref="M7:M47">(B7+D7)*1.175</f>
        <v>26604.878749999996</v>
      </c>
      <c r="N7" s="6">
        <f aca="true" t="shared" si="7" ref="N7:N47">(B7+E7)*1.175</f>
        <v>27110.54</v>
      </c>
      <c r="O7" s="6">
        <f aca="true" t="shared" si="8" ref="O7:O47">(B7+F7)*1.175</f>
        <v>27323.45</v>
      </c>
      <c r="P7" s="6">
        <f aca="true" t="shared" si="9" ref="P7:P47">(B7+G7)*1.175</f>
        <v>28414.613750000004</v>
      </c>
      <c r="Q7" s="6">
        <f aca="true" t="shared" si="10" ref="Q7:Q47">(B7+H7)*1.175</f>
        <v>28920.275</v>
      </c>
      <c r="R7" s="6">
        <f aca="true" t="shared" si="11" ref="R7:R47">(B7+I7)*1.175</f>
        <v>29133.185</v>
      </c>
      <c r="S7" s="6">
        <f aca="true" t="shared" si="12" ref="S7:S47">(B7+J7)*1.175</f>
        <v>30197.735</v>
      </c>
      <c r="T7" s="6">
        <f aca="true" t="shared" si="13" ref="T7:T47">(B7+K7)*1.175</f>
        <v>31315.5125</v>
      </c>
    </row>
    <row r="8" spans="1:20" ht="15">
      <c r="A8" s="4">
        <v>3</v>
      </c>
      <c r="B8" s="5">
        <v>15700</v>
      </c>
      <c r="C8" s="11">
        <f>(B8*C5)/100</f>
        <v>7253.399999999999</v>
      </c>
      <c r="D8" s="6">
        <f>B8*D5/100</f>
        <v>7842.149999999999</v>
      </c>
      <c r="E8" s="6">
        <f>B8*E5/100</f>
        <v>8289.6</v>
      </c>
      <c r="F8" s="6">
        <f>B8*F5/100</f>
        <v>8478</v>
      </c>
      <c r="G8" s="6">
        <f>B8*G5/100</f>
        <v>9443.55</v>
      </c>
      <c r="H8" s="6">
        <f t="shared" si="1"/>
        <v>9891</v>
      </c>
      <c r="I8" s="6">
        <f t="shared" si="2"/>
        <v>10079.4</v>
      </c>
      <c r="J8" s="6">
        <f t="shared" si="3"/>
        <v>11021.4</v>
      </c>
      <c r="K8" s="6">
        <f t="shared" si="4"/>
        <v>12010.5</v>
      </c>
      <c r="L8" s="6">
        <f t="shared" si="5"/>
        <v>26970.245</v>
      </c>
      <c r="M8" s="6">
        <f t="shared" si="6"/>
        <v>27662.02625</v>
      </c>
      <c r="N8" s="6">
        <f t="shared" si="7"/>
        <v>28187.78</v>
      </c>
      <c r="O8" s="6">
        <f t="shared" si="8"/>
        <v>28409.15</v>
      </c>
      <c r="P8" s="6">
        <f t="shared" si="9"/>
        <v>29543.67125</v>
      </c>
      <c r="Q8" s="6">
        <f t="shared" si="10"/>
        <v>30069.425000000003</v>
      </c>
      <c r="R8" s="6">
        <f t="shared" si="11"/>
        <v>30290.795000000002</v>
      </c>
      <c r="S8" s="6">
        <f t="shared" si="12"/>
        <v>31397.645000000004</v>
      </c>
      <c r="T8" s="6">
        <f t="shared" si="13"/>
        <v>32559.8375</v>
      </c>
    </row>
    <row r="9" spans="1:20" ht="15">
      <c r="A9" s="4">
        <v>4</v>
      </c>
      <c r="B9" s="5">
        <v>16300</v>
      </c>
      <c r="C9" s="11">
        <f>(B9*C5)/100</f>
        <v>7530.5999999999985</v>
      </c>
      <c r="D9" s="6">
        <f>B9*D5/100</f>
        <v>8141.8499999999985</v>
      </c>
      <c r="E9" s="6">
        <f>B9*E5/100</f>
        <v>8606.4</v>
      </c>
      <c r="F9" s="6">
        <f>B9*F5/100</f>
        <v>8802</v>
      </c>
      <c r="G9" s="6">
        <f>B9*G5/100</f>
        <v>9804.45</v>
      </c>
      <c r="H9" s="6">
        <f t="shared" si="1"/>
        <v>10269</v>
      </c>
      <c r="I9" s="6">
        <f t="shared" si="2"/>
        <v>10464.6</v>
      </c>
      <c r="J9" s="6">
        <f t="shared" si="3"/>
        <v>11442.6</v>
      </c>
      <c r="K9" s="6">
        <f t="shared" si="4"/>
        <v>12469.5</v>
      </c>
      <c r="L9" s="6">
        <f t="shared" si="5"/>
        <v>28000.954999999998</v>
      </c>
      <c r="M9" s="6">
        <f t="shared" si="6"/>
        <v>28719.173749999998</v>
      </c>
      <c r="N9" s="6">
        <f t="shared" si="7"/>
        <v>29265.020000000004</v>
      </c>
      <c r="O9" s="6">
        <f t="shared" si="8"/>
        <v>29494.850000000002</v>
      </c>
      <c r="P9" s="6">
        <f t="shared" si="9"/>
        <v>30672.728750000002</v>
      </c>
      <c r="Q9" s="6">
        <f t="shared" si="10"/>
        <v>31218.575</v>
      </c>
      <c r="R9" s="6">
        <f t="shared" si="11"/>
        <v>31448.405</v>
      </c>
      <c r="S9" s="6">
        <f t="shared" si="12"/>
        <v>32597.555</v>
      </c>
      <c r="T9" s="6">
        <f t="shared" si="13"/>
        <v>33804.1625</v>
      </c>
    </row>
    <row r="10" spans="1:20" ht="15">
      <c r="A10" s="4">
        <v>5</v>
      </c>
      <c r="B10" s="5">
        <v>16900</v>
      </c>
      <c r="C10" s="11">
        <f>(B10*C5)/100</f>
        <v>7807.799999999999</v>
      </c>
      <c r="D10" s="6">
        <f>B10*D5/100</f>
        <v>8441.55</v>
      </c>
      <c r="E10" s="6">
        <f>B10*E5/100</f>
        <v>8923.2</v>
      </c>
      <c r="F10" s="6">
        <f>B10*F5/100</f>
        <v>9126</v>
      </c>
      <c r="G10" s="6">
        <f>B10*G5/100</f>
        <v>10165.35</v>
      </c>
      <c r="H10" s="6">
        <f t="shared" si="1"/>
        <v>10647</v>
      </c>
      <c r="I10" s="6">
        <f t="shared" si="2"/>
        <v>10849.8</v>
      </c>
      <c r="J10" s="6">
        <f t="shared" si="3"/>
        <v>11863.8</v>
      </c>
      <c r="K10" s="6">
        <f t="shared" si="4"/>
        <v>12928.5</v>
      </c>
      <c r="L10" s="6">
        <f t="shared" si="5"/>
        <v>29031.665</v>
      </c>
      <c r="M10" s="6">
        <f t="shared" si="6"/>
        <v>29776.32125</v>
      </c>
      <c r="N10" s="6">
        <f t="shared" si="7"/>
        <v>30342.260000000002</v>
      </c>
      <c r="O10" s="6">
        <f t="shared" si="8"/>
        <v>30580.550000000003</v>
      </c>
      <c r="P10" s="6">
        <f t="shared" si="9"/>
        <v>31801.78625</v>
      </c>
      <c r="Q10" s="6">
        <f t="shared" si="10"/>
        <v>32367.725000000002</v>
      </c>
      <c r="R10" s="6">
        <f t="shared" si="11"/>
        <v>32606.015</v>
      </c>
      <c r="S10" s="6">
        <f t="shared" si="12"/>
        <v>33797.465000000004</v>
      </c>
      <c r="T10" s="6">
        <f t="shared" si="13"/>
        <v>35048.4875</v>
      </c>
    </row>
    <row r="11" spans="1:20" ht="15">
      <c r="A11" s="4">
        <v>6</v>
      </c>
      <c r="B11" s="5">
        <v>17500</v>
      </c>
      <c r="C11" s="11">
        <f>(B11*C5)/100</f>
        <v>8084.999999999999</v>
      </c>
      <c r="D11" s="6">
        <f>B11*D5/100</f>
        <v>8741.249999999998</v>
      </c>
      <c r="E11" s="6">
        <f>B11*E5/100</f>
        <v>9240</v>
      </c>
      <c r="F11" s="6">
        <f>B11*F5/100</f>
        <v>9450</v>
      </c>
      <c r="G11" s="6">
        <f>B11*G5/100</f>
        <v>10526.25</v>
      </c>
      <c r="H11" s="6">
        <f t="shared" si="1"/>
        <v>11025</v>
      </c>
      <c r="I11" s="6">
        <f t="shared" si="2"/>
        <v>11235</v>
      </c>
      <c r="J11" s="6">
        <f t="shared" si="3"/>
        <v>12285</v>
      </c>
      <c r="K11" s="6">
        <f t="shared" si="4"/>
        <v>13387.5</v>
      </c>
      <c r="L11" s="6">
        <f t="shared" si="5"/>
        <v>30062.375</v>
      </c>
      <c r="M11" s="6">
        <f t="shared" si="6"/>
        <v>30833.46875</v>
      </c>
      <c r="N11" s="6">
        <f t="shared" si="7"/>
        <v>31419.5</v>
      </c>
      <c r="O11" s="6">
        <f t="shared" si="8"/>
        <v>31666.25</v>
      </c>
      <c r="P11" s="6">
        <f t="shared" si="9"/>
        <v>32930.84375</v>
      </c>
      <c r="Q11" s="6">
        <f t="shared" si="10"/>
        <v>33516.875</v>
      </c>
      <c r="R11" s="6">
        <f t="shared" si="11"/>
        <v>33763.625</v>
      </c>
      <c r="S11" s="6">
        <f t="shared" si="12"/>
        <v>34997.375</v>
      </c>
      <c r="T11" s="6">
        <f t="shared" si="13"/>
        <v>36292.8125</v>
      </c>
    </row>
    <row r="12" spans="1:20" ht="15">
      <c r="A12" s="4">
        <v>7</v>
      </c>
      <c r="B12" s="5">
        <v>18100</v>
      </c>
      <c r="C12" s="11">
        <f>(B12*C5)/100</f>
        <v>8362.199999999999</v>
      </c>
      <c r="D12" s="6">
        <f>B12*D5/100</f>
        <v>9040.949999999999</v>
      </c>
      <c r="E12" s="6">
        <f>B12*E5/100</f>
        <v>9556.8</v>
      </c>
      <c r="F12" s="6">
        <f>B12*F5/100</f>
        <v>9774</v>
      </c>
      <c r="G12" s="6">
        <f>B12*G5/100</f>
        <v>10887.15</v>
      </c>
      <c r="H12" s="6">
        <f t="shared" si="1"/>
        <v>11403</v>
      </c>
      <c r="I12" s="6">
        <f t="shared" si="2"/>
        <v>11620.2</v>
      </c>
      <c r="J12" s="6">
        <f t="shared" si="3"/>
        <v>12706.2</v>
      </c>
      <c r="K12" s="6">
        <f t="shared" si="4"/>
        <v>13846.5</v>
      </c>
      <c r="L12" s="6">
        <f t="shared" si="5"/>
        <v>31093.085</v>
      </c>
      <c r="M12" s="6">
        <f t="shared" si="6"/>
        <v>31890.61625</v>
      </c>
      <c r="N12" s="6">
        <f t="shared" si="7"/>
        <v>32496.74</v>
      </c>
      <c r="O12" s="6">
        <f t="shared" si="8"/>
        <v>32751.95</v>
      </c>
      <c r="P12" s="6">
        <f t="shared" si="9"/>
        <v>34059.90125</v>
      </c>
      <c r="Q12" s="6">
        <f t="shared" si="10"/>
        <v>34666.025</v>
      </c>
      <c r="R12" s="6">
        <f t="shared" si="11"/>
        <v>34921.235</v>
      </c>
      <c r="S12" s="6">
        <f t="shared" si="12"/>
        <v>36197.285</v>
      </c>
      <c r="T12" s="6">
        <f t="shared" si="13"/>
        <v>37537.137500000004</v>
      </c>
    </row>
    <row r="13" spans="1:20" ht="15">
      <c r="A13" s="4">
        <v>8</v>
      </c>
      <c r="B13" s="5">
        <v>18700</v>
      </c>
      <c r="C13" s="11">
        <f>(B13*C5)/100</f>
        <v>8639.4</v>
      </c>
      <c r="D13" s="6">
        <f>B13*D5/100</f>
        <v>9340.65</v>
      </c>
      <c r="E13" s="6">
        <f>B13*E5/100</f>
        <v>9873.6</v>
      </c>
      <c r="F13" s="6">
        <f>B13*F5/100</f>
        <v>10098</v>
      </c>
      <c r="G13" s="6">
        <f>B13*G5/100</f>
        <v>11248.05</v>
      </c>
      <c r="H13" s="6">
        <f t="shared" si="1"/>
        <v>11781</v>
      </c>
      <c r="I13" s="6">
        <f t="shared" si="2"/>
        <v>12005.4</v>
      </c>
      <c r="J13" s="6">
        <f t="shared" si="3"/>
        <v>13127.4</v>
      </c>
      <c r="K13" s="6">
        <f t="shared" si="4"/>
        <v>14305.5</v>
      </c>
      <c r="L13" s="6">
        <f t="shared" si="5"/>
        <v>32123.795000000002</v>
      </c>
      <c r="M13" s="6">
        <f t="shared" si="6"/>
        <v>32947.763750000006</v>
      </c>
      <c r="N13" s="6">
        <f t="shared" si="7"/>
        <v>33573.979999999996</v>
      </c>
      <c r="O13" s="6">
        <f t="shared" si="8"/>
        <v>33837.65</v>
      </c>
      <c r="P13" s="6">
        <f t="shared" si="9"/>
        <v>35188.95875</v>
      </c>
      <c r="Q13" s="6">
        <f t="shared" si="10"/>
        <v>35815.175</v>
      </c>
      <c r="R13" s="6">
        <f t="shared" si="11"/>
        <v>36078.845</v>
      </c>
      <c r="S13" s="6">
        <f t="shared" si="12"/>
        <v>37397.195</v>
      </c>
      <c r="T13" s="6">
        <f t="shared" si="13"/>
        <v>38781.4625</v>
      </c>
    </row>
    <row r="14" spans="1:20" ht="15">
      <c r="A14" s="4">
        <v>9</v>
      </c>
      <c r="B14" s="5">
        <v>19400</v>
      </c>
      <c r="C14" s="11">
        <f>(B14*C5)/100</f>
        <v>8962.8</v>
      </c>
      <c r="D14" s="6">
        <f>B14*D5/100</f>
        <v>9690.3</v>
      </c>
      <c r="E14" s="6">
        <f>B14*E5/100</f>
        <v>10243.2</v>
      </c>
      <c r="F14" s="6">
        <f>B14*F5/100</f>
        <v>10476</v>
      </c>
      <c r="G14" s="6">
        <f>B14*G5/100</f>
        <v>11669.1</v>
      </c>
      <c r="H14" s="6">
        <f t="shared" si="1"/>
        <v>12222</v>
      </c>
      <c r="I14" s="6">
        <f t="shared" si="2"/>
        <v>12454.8</v>
      </c>
      <c r="J14" s="6">
        <f t="shared" si="3"/>
        <v>13618.8</v>
      </c>
      <c r="K14" s="6">
        <f t="shared" si="4"/>
        <v>14841</v>
      </c>
      <c r="L14" s="6">
        <f t="shared" si="5"/>
        <v>33326.29</v>
      </c>
      <c r="M14" s="6">
        <f t="shared" si="6"/>
        <v>34181.1025</v>
      </c>
      <c r="N14" s="6">
        <f t="shared" si="7"/>
        <v>34830.76</v>
      </c>
      <c r="O14" s="6">
        <f t="shared" si="8"/>
        <v>35104.3</v>
      </c>
      <c r="P14" s="6">
        <f t="shared" si="9"/>
        <v>36506.1925</v>
      </c>
      <c r="Q14" s="6">
        <f t="shared" si="10"/>
        <v>37155.85</v>
      </c>
      <c r="R14" s="6">
        <f t="shared" si="11"/>
        <v>37429.39</v>
      </c>
      <c r="S14" s="6">
        <f t="shared" si="12"/>
        <v>38797.090000000004</v>
      </c>
      <c r="T14" s="6">
        <f t="shared" si="13"/>
        <v>40233.175</v>
      </c>
    </row>
    <row r="15" spans="1:20" ht="15">
      <c r="A15" s="4">
        <v>10</v>
      </c>
      <c r="B15" s="5">
        <v>20100</v>
      </c>
      <c r="C15" s="11">
        <f>(B15*C5)/100</f>
        <v>9286.199999999999</v>
      </c>
      <c r="D15" s="6">
        <f>B15*D5/100</f>
        <v>10039.949999999999</v>
      </c>
      <c r="E15" s="6">
        <f>B15*E5/100</f>
        <v>10612.8</v>
      </c>
      <c r="F15" s="6">
        <f>B15*F5/100</f>
        <v>10854</v>
      </c>
      <c r="G15" s="6">
        <f>B15*G5/100</f>
        <v>12090.15</v>
      </c>
      <c r="H15" s="6">
        <f t="shared" si="1"/>
        <v>12663</v>
      </c>
      <c r="I15" s="6">
        <f t="shared" si="2"/>
        <v>12904.2</v>
      </c>
      <c r="J15" s="6">
        <f t="shared" si="3"/>
        <v>14110.2</v>
      </c>
      <c r="K15" s="6">
        <f t="shared" si="4"/>
        <v>15376.5</v>
      </c>
      <c r="L15" s="6">
        <f t="shared" si="5"/>
        <v>34528.784999999996</v>
      </c>
      <c r="M15" s="6">
        <f t="shared" si="6"/>
        <v>35414.441249999996</v>
      </c>
      <c r="N15" s="6">
        <f t="shared" si="7"/>
        <v>36087.54</v>
      </c>
      <c r="O15" s="6">
        <f t="shared" si="8"/>
        <v>36370.950000000004</v>
      </c>
      <c r="P15" s="6">
        <f t="shared" si="9"/>
        <v>37823.426250000004</v>
      </c>
      <c r="Q15" s="6">
        <f t="shared" si="10"/>
        <v>38496.525</v>
      </c>
      <c r="R15" s="6">
        <f t="shared" si="11"/>
        <v>38779.935</v>
      </c>
      <c r="S15" s="6">
        <f t="shared" si="12"/>
        <v>40196.985</v>
      </c>
      <c r="T15" s="6">
        <f t="shared" si="13"/>
        <v>41684.887500000004</v>
      </c>
    </row>
    <row r="16" spans="1:20" ht="15">
      <c r="A16" s="4">
        <v>11</v>
      </c>
      <c r="B16" s="5">
        <v>20900</v>
      </c>
      <c r="C16" s="11">
        <f>(B16*C5)/100</f>
        <v>9655.8</v>
      </c>
      <c r="D16" s="6">
        <f>B16*D5/100</f>
        <v>10439.55</v>
      </c>
      <c r="E16" s="6">
        <f>B16*E5/100</f>
        <v>11035.2</v>
      </c>
      <c r="F16" s="6">
        <f>B16*F5/100</f>
        <v>11286</v>
      </c>
      <c r="G16" s="6">
        <f>B16*G5/100</f>
        <v>12571.35</v>
      </c>
      <c r="H16" s="6">
        <f t="shared" si="1"/>
        <v>13167</v>
      </c>
      <c r="I16" s="6">
        <f t="shared" si="2"/>
        <v>13417.8</v>
      </c>
      <c r="J16" s="6">
        <f t="shared" si="3"/>
        <v>14671.8</v>
      </c>
      <c r="K16" s="6">
        <f t="shared" si="4"/>
        <v>15988.5</v>
      </c>
      <c r="L16" s="6">
        <f t="shared" si="5"/>
        <v>35903.065</v>
      </c>
      <c r="M16" s="6">
        <f t="shared" si="6"/>
        <v>36823.97125</v>
      </c>
      <c r="N16" s="6">
        <f t="shared" si="7"/>
        <v>37523.86</v>
      </c>
      <c r="O16" s="6">
        <f t="shared" si="8"/>
        <v>37818.55</v>
      </c>
      <c r="P16" s="6">
        <f t="shared" si="9"/>
        <v>39328.83625</v>
      </c>
      <c r="Q16" s="6">
        <f t="shared" si="10"/>
        <v>40028.725</v>
      </c>
      <c r="R16" s="6">
        <f t="shared" si="11"/>
        <v>40323.41500000001</v>
      </c>
      <c r="S16" s="6">
        <f t="shared" si="12"/>
        <v>41796.865000000005</v>
      </c>
      <c r="T16" s="6">
        <f t="shared" si="13"/>
        <v>43343.9875</v>
      </c>
    </row>
    <row r="17" spans="1:20" ht="15">
      <c r="A17" s="4">
        <v>12</v>
      </c>
      <c r="B17" s="5">
        <v>21700</v>
      </c>
      <c r="C17" s="11">
        <f>(B17*C5)/100</f>
        <v>10025.4</v>
      </c>
      <c r="D17" s="6">
        <f>B17*D5/100</f>
        <v>10839.15</v>
      </c>
      <c r="E17" s="6">
        <f>B17*E5/100</f>
        <v>11457.6</v>
      </c>
      <c r="F17" s="6">
        <f>B17*F5/100</f>
        <v>11718</v>
      </c>
      <c r="G17" s="6">
        <f>B17*G5/100</f>
        <v>13052.55</v>
      </c>
      <c r="H17" s="6">
        <f t="shared" si="1"/>
        <v>13671</v>
      </c>
      <c r="I17" s="6">
        <f t="shared" si="2"/>
        <v>13931.4</v>
      </c>
      <c r="J17" s="6">
        <f t="shared" si="3"/>
        <v>15233.4</v>
      </c>
      <c r="K17" s="6">
        <f t="shared" si="4"/>
        <v>16600.5</v>
      </c>
      <c r="L17" s="6">
        <f t="shared" si="5"/>
        <v>37277.345</v>
      </c>
      <c r="M17" s="6">
        <f t="shared" si="6"/>
        <v>38233.50125</v>
      </c>
      <c r="N17" s="6">
        <f t="shared" si="7"/>
        <v>38960.18</v>
      </c>
      <c r="O17" s="6">
        <f t="shared" si="8"/>
        <v>39266.15</v>
      </c>
      <c r="P17" s="6">
        <f t="shared" si="9"/>
        <v>40834.246250000004</v>
      </c>
      <c r="Q17" s="6">
        <f t="shared" si="10"/>
        <v>41560.925</v>
      </c>
      <c r="R17" s="6">
        <f t="shared" si="11"/>
        <v>41866.895000000004</v>
      </c>
      <c r="S17" s="6">
        <f t="shared" si="12"/>
        <v>43396.745</v>
      </c>
      <c r="T17" s="6">
        <f t="shared" si="13"/>
        <v>45003.0875</v>
      </c>
    </row>
    <row r="18" spans="1:20" ht="15">
      <c r="A18" s="4">
        <v>13</v>
      </c>
      <c r="B18" s="5">
        <v>22500</v>
      </c>
      <c r="C18" s="11">
        <f>(B18*C5)/100</f>
        <v>10394.999999999998</v>
      </c>
      <c r="D18" s="6">
        <f>B18*D5/100</f>
        <v>11238.75</v>
      </c>
      <c r="E18" s="6">
        <f>B18*E5/100</f>
        <v>11880</v>
      </c>
      <c r="F18" s="6">
        <f>B18*F5/100</f>
        <v>12150</v>
      </c>
      <c r="G18" s="6">
        <f>B18*G5/100</f>
        <v>13533.75</v>
      </c>
      <c r="H18" s="6">
        <f t="shared" si="1"/>
        <v>14175</v>
      </c>
      <c r="I18" s="6">
        <f t="shared" si="2"/>
        <v>14445</v>
      </c>
      <c r="J18" s="6">
        <f t="shared" si="3"/>
        <v>15795</v>
      </c>
      <c r="K18" s="6">
        <f t="shared" si="4"/>
        <v>17212.5</v>
      </c>
      <c r="L18" s="6">
        <f t="shared" si="5"/>
        <v>38651.625</v>
      </c>
      <c r="M18" s="6">
        <f t="shared" si="6"/>
        <v>39643.03125</v>
      </c>
      <c r="N18" s="6">
        <f t="shared" si="7"/>
        <v>40396.5</v>
      </c>
      <c r="O18" s="6">
        <f t="shared" si="8"/>
        <v>40713.75</v>
      </c>
      <c r="P18" s="6">
        <f t="shared" si="9"/>
        <v>42339.65625</v>
      </c>
      <c r="Q18" s="6">
        <f t="shared" si="10"/>
        <v>43093.125</v>
      </c>
      <c r="R18" s="6">
        <f t="shared" si="11"/>
        <v>43410.375</v>
      </c>
      <c r="S18" s="6">
        <f t="shared" si="12"/>
        <v>44996.625</v>
      </c>
      <c r="T18" s="6">
        <f t="shared" si="13"/>
        <v>46662.1875</v>
      </c>
    </row>
    <row r="19" spans="1:20" ht="15">
      <c r="A19" s="4">
        <v>14</v>
      </c>
      <c r="B19" s="5">
        <v>23300</v>
      </c>
      <c r="C19" s="11">
        <f>(B19*C5)/100</f>
        <v>10764.6</v>
      </c>
      <c r="D19" s="6">
        <f>B19*D5/100</f>
        <v>11638.35</v>
      </c>
      <c r="E19" s="6">
        <f>B19*E5/100</f>
        <v>12302.4</v>
      </c>
      <c r="F19" s="6">
        <f>B19*F5/100</f>
        <v>12582</v>
      </c>
      <c r="G19" s="6">
        <f>B19*G5/100</f>
        <v>14014.95</v>
      </c>
      <c r="H19" s="6">
        <f t="shared" si="1"/>
        <v>14679</v>
      </c>
      <c r="I19" s="6">
        <f t="shared" si="2"/>
        <v>14958.6</v>
      </c>
      <c r="J19" s="6">
        <f t="shared" si="3"/>
        <v>16356.6</v>
      </c>
      <c r="K19" s="6">
        <f t="shared" si="4"/>
        <v>17824.5</v>
      </c>
      <c r="L19" s="6">
        <f t="shared" si="5"/>
        <v>40025.905</v>
      </c>
      <c r="M19" s="6">
        <f t="shared" si="6"/>
        <v>41052.56125</v>
      </c>
      <c r="N19" s="6">
        <f t="shared" si="7"/>
        <v>41832.82</v>
      </c>
      <c r="O19" s="6">
        <f t="shared" si="8"/>
        <v>42161.35</v>
      </c>
      <c r="P19" s="6">
        <f t="shared" si="9"/>
        <v>43845.066249999996</v>
      </c>
      <c r="Q19" s="6">
        <f t="shared" si="10"/>
        <v>44625.325000000004</v>
      </c>
      <c r="R19" s="6">
        <f t="shared" si="11"/>
        <v>44953.855</v>
      </c>
      <c r="S19" s="6">
        <f t="shared" si="12"/>
        <v>46596.505</v>
      </c>
      <c r="T19" s="6">
        <f t="shared" si="13"/>
        <v>48321.2875</v>
      </c>
    </row>
    <row r="20" spans="1:20" ht="15">
      <c r="A20" s="4">
        <v>15</v>
      </c>
      <c r="B20" s="5">
        <v>24100</v>
      </c>
      <c r="C20" s="11">
        <f>(B20*C5)/100</f>
        <v>11134.2</v>
      </c>
      <c r="D20" s="6">
        <f>B20*D5/100</f>
        <v>12037.95</v>
      </c>
      <c r="E20" s="6">
        <f>B20*E5/100</f>
        <v>12724.8</v>
      </c>
      <c r="F20" s="6">
        <f>B20*F5/100</f>
        <v>13014</v>
      </c>
      <c r="G20" s="6">
        <f>B20*G5/100</f>
        <v>14496.15</v>
      </c>
      <c r="H20" s="6">
        <f t="shared" si="1"/>
        <v>15183</v>
      </c>
      <c r="I20" s="6">
        <f t="shared" si="2"/>
        <v>15472.2</v>
      </c>
      <c r="J20" s="6">
        <f t="shared" si="3"/>
        <v>16918.2</v>
      </c>
      <c r="K20" s="6">
        <f t="shared" si="4"/>
        <v>18436.5</v>
      </c>
      <c r="L20" s="6">
        <f t="shared" si="5"/>
        <v>41400.185</v>
      </c>
      <c r="M20" s="6">
        <f t="shared" si="6"/>
        <v>42462.09125</v>
      </c>
      <c r="N20" s="6">
        <f t="shared" si="7"/>
        <v>43269.14000000001</v>
      </c>
      <c r="O20" s="6">
        <f t="shared" si="8"/>
        <v>43608.950000000004</v>
      </c>
      <c r="P20" s="6">
        <f t="shared" si="9"/>
        <v>45350.47625000001</v>
      </c>
      <c r="Q20" s="6">
        <f t="shared" si="10"/>
        <v>46157.525</v>
      </c>
      <c r="R20" s="6">
        <f t="shared" si="11"/>
        <v>46497.335</v>
      </c>
      <c r="S20" s="6">
        <f t="shared" si="12"/>
        <v>48196.385</v>
      </c>
      <c r="T20" s="6">
        <f t="shared" si="13"/>
        <v>49980.387500000004</v>
      </c>
    </row>
    <row r="21" spans="1:20" ht="15">
      <c r="A21" s="4">
        <v>16</v>
      </c>
      <c r="B21" s="5">
        <v>24900</v>
      </c>
      <c r="C21" s="11">
        <f>(B21*C5)/100</f>
        <v>11503.8</v>
      </c>
      <c r="D21" s="6">
        <f>B21*D5/100</f>
        <v>12437.55</v>
      </c>
      <c r="E21" s="6">
        <f>B21*E5/100</f>
        <v>13147.2</v>
      </c>
      <c r="F21" s="6">
        <f>B21*F5/100</f>
        <v>13446</v>
      </c>
      <c r="G21" s="6">
        <f>B21*G5/100</f>
        <v>14977.35</v>
      </c>
      <c r="H21" s="6">
        <f t="shared" si="1"/>
        <v>15687</v>
      </c>
      <c r="I21" s="6">
        <f t="shared" si="2"/>
        <v>15985.8</v>
      </c>
      <c r="J21" s="6">
        <f t="shared" si="3"/>
        <v>17479.8</v>
      </c>
      <c r="K21" s="6">
        <f t="shared" si="4"/>
        <v>19048.5</v>
      </c>
      <c r="L21" s="6">
        <f t="shared" si="5"/>
        <v>42774.465000000004</v>
      </c>
      <c r="M21" s="6">
        <f t="shared" si="6"/>
        <v>43871.621250000004</v>
      </c>
      <c r="N21" s="6">
        <f t="shared" si="7"/>
        <v>44705.46</v>
      </c>
      <c r="O21" s="6">
        <f t="shared" si="8"/>
        <v>45056.55</v>
      </c>
      <c r="P21" s="6">
        <f t="shared" si="9"/>
        <v>46855.88625</v>
      </c>
      <c r="Q21" s="6">
        <f t="shared" si="10"/>
        <v>47689.725</v>
      </c>
      <c r="R21" s="6">
        <f t="shared" si="11"/>
        <v>48040.815</v>
      </c>
      <c r="S21" s="6">
        <f t="shared" si="12"/>
        <v>49796.26500000001</v>
      </c>
      <c r="T21" s="6">
        <f t="shared" si="13"/>
        <v>51639.4875</v>
      </c>
    </row>
    <row r="22" spans="1:20" ht="15">
      <c r="A22" s="4">
        <v>17</v>
      </c>
      <c r="B22" s="5">
        <v>25700</v>
      </c>
      <c r="C22" s="11">
        <f>(B22*C5)/100</f>
        <v>11873.4</v>
      </c>
      <c r="D22" s="6">
        <f>B22*D5/100</f>
        <v>12837.15</v>
      </c>
      <c r="E22" s="6">
        <f>B22*E5/100</f>
        <v>13569.6</v>
      </c>
      <c r="F22" s="6">
        <f>B22*F5/100</f>
        <v>13878</v>
      </c>
      <c r="G22" s="6">
        <f>B22*G5/100</f>
        <v>15458.55</v>
      </c>
      <c r="H22" s="6">
        <f t="shared" si="1"/>
        <v>16191</v>
      </c>
      <c r="I22" s="6">
        <f t="shared" si="2"/>
        <v>16499.4</v>
      </c>
      <c r="J22" s="6">
        <f t="shared" si="3"/>
        <v>18041.4</v>
      </c>
      <c r="K22" s="6">
        <f t="shared" si="4"/>
        <v>19660.5</v>
      </c>
      <c r="L22" s="6">
        <f t="shared" si="5"/>
        <v>44148.745</v>
      </c>
      <c r="M22" s="6">
        <f t="shared" si="6"/>
        <v>45281.15125</v>
      </c>
      <c r="N22" s="6">
        <f t="shared" si="7"/>
        <v>46141.78</v>
      </c>
      <c r="O22" s="6">
        <f t="shared" si="8"/>
        <v>46504.15</v>
      </c>
      <c r="P22" s="6">
        <f t="shared" si="9"/>
        <v>48361.29625000001</v>
      </c>
      <c r="Q22" s="6">
        <f t="shared" si="10"/>
        <v>49221.925</v>
      </c>
      <c r="R22" s="6">
        <f t="shared" si="11"/>
        <v>49584.295000000006</v>
      </c>
      <c r="S22" s="6">
        <f t="shared" si="12"/>
        <v>51396.145000000004</v>
      </c>
      <c r="T22" s="6">
        <f t="shared" si="13"/>
        <v>53298.5875</v>
      </c>
    </row>
    <row r="23" spans="1:20" ht="15">
      <c r="A23" s="4">
        <v>18</v>
      </c>
      <c r="B23" s="5">
        <v>26500</v>
      </c>
      <c r="C23" s="11">
        <f>(B23*C5)/100</f>
        <v>12243</v>
      </c>
      <c r="D23" s="6">
        <f>B23*D5/100</f>
        <v>13236.75</v>
      </c>
      <c r="E23" s="6">
        <f>B23*E5/100</f>
        <v>13992</v>
      </c>
      <c r="F23" s="6">
        <f>B23*F5/100</f>
        <v>14310</v>
      </c>
      <c r="G23" s="6">
        <f>B23*G5/100</f>
        <v>15939.75</v>
      </c>
      <c r="H23" s="6">
        <f t="shared" si="1"/>
        <v>16695</v>
      </c>
      <c r="I23" s="6">
        <f t="shared" si="2"/>
        <v>17013</v>
      </c>
      <c r="J23" s="6">
        <f t="shared" si="3"/>
        <v>18603</v>
      </c>
      <c r="K23" s="6">
        <f t="shared" si="4"/>
        <v>20272.5</v>
      </c>
      <c r="L23" s="6">
        <f t="shared" si="5"/>
        <v>45523.025</v>
      </c>
      <c r="M23" s="6">
        <f t="shared" si="6"/>
        <v>46690.68125</v>
      </c>
      <c r="N23" s="6">
        <f t="shared" si="7"/>
        <v>47578.1</v>
      </c>
      <c r="O23" s="6">
        <f t="shared" si="8"/>
        <v>47951.75</v>
      </c>
      <c r="P23" s="6">
        <f t="shared" si="9"/>
        <v>49866.70625</v>
      </c>
      <c r="Q23" s="6">
        <f t="shared" si="10"/>
        <v>50754.125</v>
      </c>
      <c r="R23" s="6">
        <f t="shared" si="11"/>
        <v>51127.775</v>
      </c>
      <c r="S23" s="6">
        <f t="shared" si="12"/>
        <v>52996.025</v>
      </c>
      <c r="T23" s="6">
        <f t="shared" si="13"/>
        <v>54957.6875</v>
      </c>
    </row>
    <row r="24" spans="1:20" ht="15">
      <c r="A24" s="4">
        <v>19</v>
      </c>
      <c r="B24" s="5">
        <v>27300</v>
      </c>
      <c r="C24" s="11">
        <f>(B24*C5)/100</f>
        <v>12612.6</v>
      </c>
      <c r="D24" s="6">
        <f>B24*D5/100</f>
        <v>13636.35</v>
      </c>
      <c r="E24" s="6">
        <f>B24*E5/100</f>
        <v>14414.4</v>
      </c>
      <c r="F24" s="6">
        <f>B24*F5/100</f>
        <v>14742</v>
      </c>
      <c r="G24" s="6">
        <f>B24*G5/100</f>
        <v>16420.95</v>
      </c>
      <c r="H24" s="6">
        <f t="shared" si="1"/>
        <v>17199</v>
      </c>
      <c r="I24" s="6">
        <f t="shared" si="2"/>
        <v>17526.6</v>
      </c>
      <c r="J24" s="6">
        <f t="shared" si="3"/>
        <v>19164.6</v>
      </c>
      <c r="K24" s="6">
        <f t="shared" si="4"/>
        <v>20884.5</v>
      </c>
      <c r="L24" s="6">
        <f t="shared" si="5"/>
        <v>46897.305</v>
      </c>
      <c r="M24" s="6">
        <f t="shared" si="6"/>
        <v>48100.21125</v>
      </c>
      <c r="N24" s="6">
        <f t="shared" si="7"/>
        <v>49014.420000000006</v>
      </c>
      <c r="O24" s="6">
        <f t="shared" si="8"/>
        <v>49399.35</v>
      </c>
      <c r="P24" s="6">
        <f t="shared" si="9"/>
        <v>51372.11625</v>
      </c>
      <c r="Q24" s="6">
        <f t="shared" si="10"/>
        <v>52286.325000000004</v>
      </c>
      <c r="R24" s="6">
        <f t="shared" si="11"/>
        <v>52671.255</v>
      </c>
      <c r="S24" s="6">
        <f t="shared" si="12"/>
        <v>54595.905</v>
      </c>
      <c r="T24" s="6">
        <f t="shared" si="13"/>
        <v>56616.7875</v>
      </c>
    </row>
    <row r="25" spans="1:20" ht="15">
      <c r="A25" s="4">
        <v>20</v>
      </c>
      <c r="B25" s="5">
        <v>28100</v>
      </c>
      <c r="C25" s="11">
        <f>(B25*C5)/100</f>
        <v>12982.199999999997</v>
      </c>
      <c r="D25" s="6">
        <f>B25*D5/100</f>
        <v>14035.949999999997</v>
      </c>
      <c r="E25" s="6">
        <f>B25*E5/100</f>
        <v>14836.8</v>
      </c>
      <c r="F25" s="6">
        <f>B25*F5/100</f>
        <v>15174</v>
      </c>
      <c r="G25" s="6">
        <f>B25*G5/100</f>
        <v>16902.15</v>
      </c>
      <c r="H25" s="6">
        <f t="shared" si="1"/>
        <v>17703</v>
      </c>
      <c r="I25" s="6">
        <f t="shared" si="2"/>
        <v>18040.2</v>
      </c>
      <c r="J25" s="6">
        <f t="shared" si="3"/>
        <v>19726.2</v>
      </c>
      <c r="K25" s="6">
        <f t="shared" si="4"/>
        <v>21496.5</v>
      </c>
      <c r="L25" s="6">
        <f t="shared" si="5"/>
        <v>48271.585</v>
      </c>
      <c r="M25" s="6">
        <f t="shared" si="6"/>
        <v>49509.74125</v>
      </c>
      <c r="N25" s="6">
        <f t="shared" si="7"/>
        <v>50450.740000000005</v>
      </c>
      <c r="O25" s="6">
        <f t="shared" si="8"/>
        <v>50846.950000000004</v>
      </c>
      <c r="P25" s="6">
        <f t="shared" si="9"/>
        <v>52877.52625</v>
      </c>
      <c r="Q25" s="6">
        <f t="shared" si="10"/>
        <v>53818.525</v>
      </c>
      <c r="R25" s="6">
        <f t="shared" si="11"/>
        <v>54214.735</v>
      </c>
      <c r="S25" s="6">
        <f t="shared" si="12"/>
        <v>56195.784999999996</v>
      </c>
      <c r="T25" s="6">
        <f t="shared" si="13"/>
        <v>58275.887500000004</v>
      </c>
    </row>
    <row r="26" spans="1:20" ht="15">
      <c r="A26" s="4">
        <v>21</v>
      </c>
      <c r="B26" s="5">
        <v>28900</v>
      </c>
      <c r="C26" s="11">
        <f>(B26*C5)/100</f>
        <v>13351.799999999997</v>
      </c>
      <c r="D26" s="6">
        <f>B26*D5/100</f>
        <v>14435.549999999997</v>
      </c>
      <c r="E26" s="6">
        <f>B26*E5/100</f>
        <v>15259.2</v>
      </c>
      <c r="F26" s="6">
        <f>B26*F5/100</f>
        <v>15606</v>
      </c>
      <c r="G26" s="6">
        <f>B26*G5/100</f>
        <v>17383.35</v>
      </c>
      <c r="H26" s="6">
        <f t="shared" si="1"/>
        <v>18207</v>
      </c>
      <c r="I26" s="6">
        <f t="shared" si="2"/>
        <v>18553.8</v>
      </c>
      <c r="J26" s="6">
        <f t="shared" si="3"/>
        <v>20287.8</v>
      </c>
      <c r="K26" s="6">
        <f t="shared" si="4"/>
        <v>22108.5</v>
      </c>
      <c r="L26" s="6">
        <f t="shared" si="5"/>
        <v>49645.865</v>
      </c>
      <c r="M26" s="6">
        <f t="shared" si="6"/>
        <v>50919.27125</v>
      </c>
      <c r="N26" s="6">
        <f t="shared" si="7"/>
        <v>51887.06</v>
      </c>
      <c r="O26" s="6">
        <f t="shared" si="8"/>
        <v>52294.55</v>
      </c>
      <c r="P26" s="6">
        <f t="shared" si="9"/>
        <v>54382.93625</v>
      </c>
      <c r="Q26" s="6">
        <f t="shared" si="10"/>
        <v>55350.725</v>
      </c>
      <c r="R26" s="6">
        <f t="shared" si="11"/>
        <v>55758.215000000004</v>
      </c>
      <c r="S26" s="6">
        <f t="shared" si="12"/>
        <v>57795.66500000001</v>
      </c>
      <c r="T26" s="6">
        <f t="shared" si="13"/>
        <v>59934.9875</v>
      </c>
    </row>
    <row r="27" spans="1:20" ht="15">
      <c r="A27" s="4">
        <v>22</v>
      </c>
      <c r="B27" s="5">
        <v>29700</v>
      </c>
      <c r="C27" s="11">
        <f>(B27*C5)/100</f>
        <v>13721.399999999998</v>
      </c>
      <c r="D27" s="6">
        <f>B27*D5/100</f>
        <v>14835.149999999998</v>
      </c>
      <c r="E27" s="6">
        <f>B27*E5/100</f>
        <v>15681.6</v>
      </c>
      <c r="F27" s="6">
        <f>B27*F5/100</f>
        <v>16038</v>
      </c>
      <c r="G27" s="6">
        <f>B27*G5/100</f>
        <v>17864.55</v>
      </c>
      <c r="H27" s="6">
        <f t="shared" si="1"/>
        <v>18711</v>
      </c>
      <c r="I27" s="6">
        <f t="shared" si="2"/>
        <v>19067.4</v>
      </c>
      <c r="J27" s="6">
        <f t="shared" si="3"/>
        <v>20849.4</v>
      </c>
      <c r="K27" s="6">
        <f t="shared" si="4"/>
        <v>22720.5</v>
      </c>
      <c r="L27" s="6">
        <f t="shared" si="5"/>
        <v>51020.145</v>
      </c>
      <c r="M27" s="6">
        <f t="shared" si="6"/>
        <v>52328.80125</v>
      </c>
      <c r="N27" s="6">
        <f t="shared" si="7"/>
        <v>53323.38</v>
      </c>
      <c r="O27" s="6">
        <f t="shared" si="8"/>
        <v>53742.15</v>
      </c>
      <c r="P27" s="6">
        <f t="shared" si="9"/>
        <v>55888.34625</v>
      </c>
      <c r="Q27" s="6">
        <f t="shared" si="10"/>
        <v>56882.925</v>
      </c>
      <c r="R27" s="6">
        <f t="shared" si="11"/>
        <v>57301.69500000001</v>
      </c>
      <c r="S27" s="6">
        <f t="shared" si="12"/>
        <v>59395.545000000006</v>
      </c>
      <c r="T27" s="6">
        <f t="shared" si="13"/>
        <v>61594.0875</v>
      </c>
    </row>
    <row r="28" spans="1:20" ht="15">
      <c r="A28" s="4">
        <v>23</v>
      </c>
      <c r="B28" s="5">
        <v>30600</v>
      </c>
      <c r="C28" s="11">
        <f>(B28*C5)/100</f>
        <v>14137.199999999997</v>
      </c>
      <c r="D28" s="6">
        <f>B28*D5/100</f>
        <v>15284.699999999997</v>
      </c>
      <c r="E28" s="6">
        <f>B28*E5/100</f>
        <v>16156.8</v>
      </c>
      <c r="F28" s="6">
        <f>B28*F5/100</f>
        <v>16524</v>
      </c>
      <c r="G28" s="6">
        <f>B28*G5/100</f>
        <v>18405.9</v>
      </c>
      <c r="H28" s="6">
        <f t="shared" si="1"/>
        <v>19278</v>
      </c>
      <c r="I28" s="6">
        <f t="shared" si="2"/>
        <v>19645.2</v>
      </c>
      <c r="J28" s="6">
        <f t="shared" si="3"/>
        <v>21481.2</v>
      </c>
      <c r="K28" s="6">
        <f t="shared" si="4"/>
        <v>23409</v>
      </c>
      <c r="L28" s="6">
        <f t="shared" si="5"/>
        <v>52566.21</v>
      </c>
      <c r="M28" s="6">
        <f t="shared" si="6"/>
        <v>53914.5225</v>
      </c>
      <c r="N28" s="6">
        <f t="shared" si="7"/>
        <v>54939.240000000005</v>
      </c>
      <c r="O28" s="6">
        <f t="shared" si="8"/>
        <v>55370.700000000004</v>
      </c>
      <c r="P28" s="6">
        <f t="shared" si="9"/>
        <v>57581.9325</v>
      </c>
      <c r="Q28" s="6">
        <f t="shared" si="10"/>
        <v>58606.65</v>
      </c>
      <c r="R28" s="6">
        <f t="shared" si="11"/>
        <v>59038.11</v>
      </c>
      <c r="S28" s="6">
        <f t="shared" si="12"/>
        <v>61195.409999999996</v>
      </c>
      <c r="T28" s="6">
        <f t="shared" si="13"/>
        <v>63460.575000000004</v>
      </c>
    </row>
    <row r="29" spans="1:20" ht="15">
      <c r="A29" s="4">
        <v>24</v>
      </c>
      <c r="B29" s="5">
        <v>31500</v>
      </c>
      <c r="C29" s="11">
        <f>(B29*C5)/100</f>
        <v>14552.999999999998</v>
      </c>
      <c r="D29" s="6">
        <f>B29*D5/100</f>
        <v>15734.249999999998</v>
      </c>
      <c r="E29" s="6">
        <f>B29*E5/100</f>
        <v>16632</v>
      </c>
      <c r="F29" s="6">
        <f>B29*F5/100</f>
        <v>17010</v>
      </c>
      <c r="G29" s="6">
        <f>B29*G5/100</f>
        <v>18947.25</v>
      </c>
      <c r="H29" s="6">
        <f t="shared" si="1"/>
        <v>19845</v>
      </c>
      <c r="I29" s="6">
        <f t="shared" si="2"/>
        <v>20223</v>
      </c>
      <c r="J29" s="6">
        <f t="shared" si="3"/>
        <v>22113</v>
      </c>
      <c r="K29" s="6">
        <f t="shared" si="4"/>
        <v>24097.5</v>
      </c>
      <c r="L29" s="6">
        <f t="shared" si="5"/>
        <v>54112.275</v>
      </c>
      <c r="M29" s="6">
        <f t="shared" si="6"/>
        <v>55500.24375</v>
      </c>
      <c r="N29" s="6">
        <f t="shared" si="7"/>
        <v>56555.1</v>
      </c>
      <c r="O29" s="6">
        <f t="shared" si="8"/>
        <v>56999.25</v>
      </c>
      <c r="P29" s="6">
        <f t="shared" si="9"/>
        <v>59275.51875</v>
      </c>
      <c r="Q29" s="6">
        <f t="shared" si="10"/>
        <v>60330.375</v>
      </c>
      <c r="R29" s="6">
        <f t="shared" si="11"/>
        <v>60774.525</v>
      </c>
      <c r="S29" s="6">
        <f t="shared" si="12"/>
        <v>62995.275</v>
      </c>
      <c r="T29" s="6">
        <f t="shared" si="13"/>
        <v>65327.0625</v>
      </c>
    </row>
    <row r="30" spans="1:20" ht="15">
      <c r="A30" s="4">
        <v>25</v>
      </c>
      <c r="B30" s="5">
        <v>32400</v>
      </c>
      <c r="C30" s="11">
        <f>(B30*C5)/100</f>
        <v>14968.799999999997</v>
      </c>
      <c r="D30" s="6">
        <f>B30*D5/100</f>
        <v>16183.799999999997</v>
      </c>
      <c r="E30" s="6">
        <f>B30*E5/100</f>
        <v>17107.2</v>
      </c>
      <c r="F30" s="6">
        <f>B30*F5/100</f>
        <v>17496</v>
      </c>
      <c r="G30" s="6">
        <f>B30*G5/100</f>
        <v>19488.6</v>
      </c>
      <c r="H30" s="6">
        <f t="shared" si="1"/>
        <v>20412</v>
      </c>
      <c r="I30" s="6">
        <f t="shared" si="2"/>
        <v>20800.8</v>
      </c>
      <c r="J30" s="6">
        <f t="shared" si="3"/>
        <v>22744.8</v>
      </c>
      <c r="K30" s="6">
        <f t="shared" si="4"/>
        <v>24786</v>
      </c>
      <c r="L30" s="6">
        <f t="shared" si="5"/>
        <v>55658.34</v>
      </c>
      <c r="M30" s="6">
        <f t="shared" si="6"/>
        <v>57085.965</v>
      </c>
      <c r="N30" s="6">
        <f t="shared" si="7"/>
        <v>58170.96</v>
      </c>
      <c r="O30" s="6">
        <f t="shared" si="8"/>
        <v>58627.8</v>
      </c>
      <c r="P30" s="6">
        <f t="shared" si="9"/>
        <v>60969.105</v>
      </c>
      <c r="Q30" s="6">
        <f t="shared" si="10"/>
        <v>62054.100000000006</v>
      </c>
      <c r="R30" s="6">
        <f t="shared" si="11"/>
        <v>62510.94</v>
      </c>
      <c r="S30" s="6">
        <f t="shared" si="12"/>
        <v>64795.14000000001</v>
      </c>
      <c r="T30" s="6">
        <f t="shared" si="13"/>
        <v>67193.55</v>
      </c>
    </row>
    <row r="31" spans="1:20" ht="15">
      <c r="A31" s="4">
        <v>26</v>
      </c>
      <c r="B31" s="5">
        <v>33300</v>
      </c>
      <c r="C31" s="11">
        <f>(B31*C5)/100</f>
        <v>15384.599999999999</v>
      </c>
      <c r="D31" s="6">
        <f>B31*D5/100</f>
        <v>16633.35</v>
      </c>
      <c r="E31" s="6">
        <f>B31*E5/100</f>
        <v>17582.4</v>
      </c>
      <c r="F31" s="6">
        <f>B31*F5/100</f>
        <v>17982</v>
      </c>
      <c r="G31" s="6">
        <f>B31*G5/100</f>
        <v>20029.95</v>
      </c>
      <c r="H31" s="6">
        <f t="shared" si="1"/>
        <v>20979</v>
      </c>
      <c r="I31" s="6">
        <f t="shared" si="2"/>
        <v>21378.6</v>
      </c>
      <c r="J31" s="6">
        <f t="shared" si="3"/>
        <v>23376.6</v>
      </c>
      <c r="K31" s="6">
        <f t="shared" si="4"/>
        <v>25474.5</v>
      </c>
      <c r="L31" s="6">
        <f t="shared" si="5"/>
        <v>57204.405</v>
      </c>
      <c r="M31" s="6">
        <f t="shared" si="6"/>
        <v>58671.68625</v>
      </c>
      <c r="N31" s="6">
        <f t="shared" si="7"/>
        <v>59786.82000000001</v>
      </c>
      <c r="O31" s="6">
        <f t="shared" si="8"/>
        <v>60256.350000000006</v>
      </c>
      <c r="P31" s="6">
        <f t="shared" si="9"/>
        <v>62662.691249999996</v>
      </c>
      <c r="Q31" s="6">
        <f t="shared" si="10"/>
        <v>63777.825000000004</v>
      </c>
      <c r="R31" s="6">
        <f t="shared" si="11"/>
        <v>64247.355</v>
      </c>
      <c r="S31" s="6">
        <f t="shared" si="12"/>
        <v>66595.005</v>
      </c>
      <c r="T31" s="6">
        <f t="shared" si="13"/>
        <v>69060.0375</v>
      </c>
    </row>
    <row r="32" spans="1:20" ht="15">
      <c r="A32" s="4">
        <v>27</v>
      </c>
      <c r="B32" s="5">
        <v>34200</v>
      </c>
      <c r="C32" s="11">
        <f>(B32*C5)/100</f>
        <v>15800.399999999998</v>
      </c>
      <c r="D32" s="6">
        <f>B32*D5/100</f>
        <v>17082.899999999998</v>
      </c>
      <c r="E32" s="6">
        <f>B32*E5/100</f>
        <v>18057.6</v>
      </c>
      <c r="F32" s="6">
        <f>B32*F5/100</f>
        <v>18468</v>
      </c>
      <c r="G32" s="6">
        <f>B32*G5/100</f>
        <v>20571.3</v>
      </c>
      <c r="H32" s="6">
        <f t="shared" si="1"/>
        <v>21546</v>
      </c>
      <c r="I32" s="6">
        <f t="shared" si="2"/>
        <v>21956.4</v>
      </c>
      <c r="J32" s="6">
        <f t="shared" si="3"/>
        <v>24008.4</v>
      </c>
      <c r="K32" s="6">
        <f t="shared" si="4"/>
        <v>26163</v>
      </c>
      <c r="L32" s="6">
        <f t="shared" si="5"/>
        <v>58750.469999999994</v>
      </c>
      <c r="M32" s="6">
        <f t="shared" si="6"/>
        <v>60257.407499999994</v>
      </c>
      <c r="N32" s="6">
        <f t="shared" si="7"/>
        <v>61402.68</v>
      </c>
      <c r="O32" s="6">
        <f t="shared" si="8"/>
        <v>61884.9</v>
      </c>
      <c r="P32" s="6">
        <f t="shared" si="9"/>
        <v>64356.277500000004</v>
      </c>
      <c r="Q32" s="6">
        <f t="shared" si="10"/>
        <v>65501.55</v>
      </c>
      <c r="R32" s="6">
        <f t="shared" si="11"/>
        <v>65983.77</v>
      </c>
      <c r="S32" s="6">
        <f t="shared" si="12"/>
        <v>68394.87000000001</v>
      </c>
      <c r="T32" s="6">
        <f t="shared" si="13"/>
        <v>70926.52500000001</v>
      </c>
    </row>
    <row r="33" spans="1:20" ht="15">
      <c r="A33" s="4">
        <v>28</v>
      </c>
      <c r="B33" s="5">
        <v>35200</v>
      </c>
      <c r="C33" s="11">
        <f>(B33*C5)/100</f>
        <v>16262.399999999998</v>
      </c>
      <c r="D33" s="6">
        <f>B33*D5/100</f>
        <v>17582.399999999998</v>
      </c>
      <c r="E33" s="6">
        <f>B33*E5/100</f>
        <v>18585.6</v>
      </c>
      <c r="F33" s="6">
        <f>B33*F5/100</f>
        <v>19008</v>
      </c>
      <c r="G33" s="6">
        <f>B33*G5/100</f>
        <v>21172.8</v>
      </c>
      <c r="H33" s="6">
        <f t="shared" si="1"/>
        <v>22176</v>
      </c>
      <c r="I33" s="6">
        <f t="shared" si="2"/>
        <v>22598.4</v>
      </c>
      <c r="J33" s="6">
        <f t="shared" si="3"/>
        <v>24710.4</v>
      </c>
      <c r="K33" s="6">
        <f t="shared" si="4"/>
        <v>26928</v>
      </c>
      <c r="L33" s="6">
        <f t="shared" si="5"/>
        <v>60468.31999999999</v>
      </c>
      <c r="M33" s="6">
        <f t="shared" si="6"/>
        <v>62019.31999999999</v>
      </c>
      <c r="N33" s="6">
        <f t="shared" si="7"/>
        <v>63198.08</v>
      </c>
      <c r="O33" s="6">
        <f t="shared" si="8"/>
        <v>63694.4</v>
      </c>
      <c r="P33" s="6">
        <f t="shared" si="9"/>
        <v>66238.04000000001</v>
      </c>
      <c r="Q33" s="6">
        <f t="shared" si="10"/>
        <v>67416.8</v>
      </c>
      <c r="R33" s="6">
        <f t="shared" si="11"/>
        <v>67913.12000000001</v>
      </c>
      <c r="S33" s="6">
        <f t="shared" si="12"/>
        <v>70394.72</v>
      </c>
      <c r="T33" s="6">
        <f t="shared" si="13"/>
        <v>73000.40000000001</v>
      </c>
    </row>
    <row r="34" spans="1:20" ht="15">
      <c r="A34" s="4">
        <v>29</v>
      </c>
      <c r="B34" s="4">
        <v>36200</v>
      </c>
      <c r="C34" s="11">
        <f>(B34*C5)/100</f>
        <v>16724.399999999998</v>
      </c>
      <c r="D34" s="6">
        <f>B34*D5/100</f>
        <v>18081.899999999998</v>
      </c>
      <c r="E34" s="6">
        <f>B34*E5/100</f>
        <v>19113.6</v>
      </c>
      <c r="F34" s="6">
        <f>B34*F5/100</f>
        <v>19548</v>
      </c>
      <c r="G34" s="6">
        <f>B34*60.15/100</f>
        <v>21774.3</v>
      </c>
      <c r="H34" s="6">
        <f t="shared" si="1"/>
        <v>22806</v>
      </c>
      <c r="I34" s="6">
        <f t="shared" si="2"/>
        <v>23240.4</v>
      </c>
      <c r="J34" s="6">
        <f t="shared" si="3"/>
        <v>25412.4</v>
      </c>
      <c r="K34" s="6">
        <f t="shared" si="4"/>
        <v>27693</v>
      </c>
      <c r="L34" s="6">
        <f t="shared" si="5"/>
        <v>62186.17</v>
      </c>
      <c r="M34" s="6">
        <f t="shared" si="6"/>
        <v>63781.2325</v>
      </c>
      <c r="N34" s="6">
        <f t="shared" si="7"/>
        <v>64993.48</v>
      </c>
      <c r="O34" s="6">
        <f t="shared" si="8"/>
        <v>65503.9</v>
      </c>
      <c r="P34" s="6">
        <f t="shared" si="9"/>
        <v>68119.8025</v>
      </c>
      <c r="Q34" s="6">
        <f t="shared" si="10"/>
        <v>69332.05</v>
      </c>
      <c r="R34" s="6">
        <f t="shared" si="11"/>
        <v>69842.47</v>
      </c>
      <c r="S34" s="6">
        <f t="shared" si="12"/>
        <v>72394.57</v>
      </c>
      <c r="T34" s="6">
        <f t="shared" si="13"/>
        <v>75074.27500000001</v>
      </c>
    </row>
    <row r="35" spans="1:20" ht="15">
      <c r="A35" s="4">
        <v>30</v>
      </c>
      <c r="B35" s="4">
        <v>37200</v>
      </c>
      <c r="C35" s="11">
        <f>(B35*C5)/100</f>
        <v>17186.399999999998</v>
      </c>
      <c r="D35" s="6">
        <f>B35*D5/100</f>
        <v>18581.399999999998</v>
      </c>
      <c r="E35" s="6">
        <f>B35*E5/100</f>
        <v>19641.6</v>
      </c>
      <c r="F35" s="6">
        <f>B35*F5/100</f>
        <v>20088</v>
      </c>
      <c r="G35" s="6">
        <f aca="true" t="shared" si="14" ref="G35:G47">B35*60.15/100</f>
        <v>22375.8</v>
      </c>
      <c r="H35" s="6">
        <f t="shared" si="1"/>
        <v>23436</v>
      </c>
      <c r="I35" s="6">
        <f t="shared" si="2"/>
        <v>23882.4</v>
      </c>
      <c r="J35" s="6">
        <f t="shared" si="3"/>
        <v>26114.4</v>
      </c>
      <c r="K35" s="6">
        <f t="shared" si="4"/>
        <v>28458</v>
      </c>
      <c r="L35" s="6">
        <f t="shared" si="5"/>
        <v>63904.02</v>
      </c>
      <c r="M35" s="6">
        <f t="shared" si="6"/>
        <v>65543.14499999999</v>
      </c>
      <c r="N35" s="6">
        <f t="shared" si="7"/>
        <v>66788.88</v>
      </c>
      <c r="O35" s="6">
        <f t="shared" si="8"/>
        <v>67313.40000000001</v>
      </c>
      <c r="P35" s="6">
        <f t="shared" si="9"/>
        <v>70001.565</v>
      </c>
      <c r="Q35" s="6">
        <f t="shared" si="10"/>
        <v>71247.3</v>
      </c>
      <c r="R35" s="6">
        <f t="shared" si="11"/>
        <v>71771.82</v>
      </c>
      <c r="S35" s="6">
        <f t="shared" si="12"/>
        <v>74394.42</v>
      </c>
      <c r="T35" s="6">
        <f t="shared" si="13"/>
        <v>77148.15000000001</v>
      </c>
    </row>
    <row r="36" spans="1:20" ht="15">
      <c r="A36" s="4">
        <v>31</v>
      </c>
      <c r="B36" s="4">
        <v>38200</v>
      </c>
      <c r="C36" s="11">
        <f>(B36*C5)/100</f>
        <v>17648.399999999998</v>
      </c>
      <c r="D36" s="6">
        <f>B36*D5/100</f>
        <v>19080.899999999998</v>
      </c>
      <c r="E36" s="6">
        <f>B36*E5/100</f>
        <v>20169.6</v>
      </c>
      <c r="F36" s="6">
        <f>B36*F5/100</f>
        <v>20628</v>
      </c>
      <c r="G36" s="6">
        <f t="shared" si="14"/>
        <v>22977.3</v>
      </c>
      <c r="H36" s="6">
        <f t="shared" si="1"/>
        <v>24066</v>
      </c>
      <c r="I36" s="6">
        <f t="shared" si="2"/>
        <v>24524.4</v>
      </c>
      <c r="J36" s="6">
        <f t="shared" si="3"/>
        <v>26816.4</v>
      </c>
      <c r="K36" s="6">
        <f t="shared" si="4"/>
        <v>29223</v>
      </c>
      <c r="L36" s="6">
        <f t="shared" si="5"/>
        <v>65621.87</v>
      </c>
      <c r="M36" s="6">
        <f t="shared" si="6"/>
        <v>67305.0575</v>
      </c>
      <c r="N36" s="6">
        <f t="shared" si="7"/>
        <v>68584.28</v>
      </c>
      <c r="O36" s="6">
        <f t="shared" si="8"/>
        <v>69122.90000000001</v>
      </c>
      <c r="P36" s="6">
        <f t="shared" si="9"/>
        <v>71883.3275</v>
      </c>
      <c r="Q36" s="6">
        <f t="shared" si="10"/>
        <v>73162.55</v>
      </c>
      <c r="R36" s="6">
        <f t="shared" si="11"/>
        <v>73701.17</v>
      </c>
      <c r="S36" s="6">
        <f t="shared" si="12"/>
        <v>76394.27</v>
      </c>
      <c r="T36" s="6">
        <f t="shared" si="13"/>
        <v>79222.02500000001</v>
      </c>
    </row>
    <row r="37" spans="1:20" ht="15">
      <c r="A37" s="4">
        <v>32</v>
      </c>
      <c r="B37" s="4">
        <v>39300</v>
      </c>
      <c r="C37" s="11">
        <f>(B37*C5)/100</f>
        <v>18156.6</v>
      </c>
      <c r="D37" s="6">
        <f>B37*D5/100</f>
        <v>19630.35</v>
      </c>
      <c r="E37" s="6">
        <f>B37*E5/100</f>
        <v>20750.4</v>
      </c>
      <c r="F37" s="6">
        <f>B37*F5/100</f>
        <v>21222</v>
      </c>
      <c r="G37" s="6">
        <f t="shared" si="14"/>
        <v>23638.95</v>
      </c>
      <c r="H37" s="6">
        <f t="shared" si="1"/>
        <v>24759</v>
      </c>
      <c r="I37" s="6">
        <f t="shared" si="2"/>
        <v>25230.6</v>
      </c>
      <c r="J37" s="6">
        <f t="shared" si="3"/>
        <v>27588.6</v>
      </c>
      <c r="K37" s="6">
        <f t="shared" si="4"/>
        <v>30064.5</v>
      </c>
      <c r="L37" s="6">
        <f t="shared" si="5"/>
        <v>67511.505</v>
      </c>
      <c r="M37" s="6">
        <f t="shared" si="6"/>
        <v>69243.16125</v>
      </c>
      <c r="N37" s="6">
        <f t="shared" si="7"/>
        <v>70559.22</v>
      </c>
      <c r="O37" s="6">
        <f t="shared" si="8"/>
        <v>71113.35</v>
      </c>
      <c r="P37" s="6">
        <f t="shared" si="9"/>
        <v>73953.26625</v>
      </c>
      <c r="Q37" s="6">
        <f t="shared" si="10"/>
        <v>75269.325</v>
      </c>
      <c r="R37" s="6">
        <f t="shared" si="11"/>
        <v>75823.455</v>
      </c>
      <c r="S37" s="6">
        <f t="shared" si="12"/>
        <v>78594.10500000001</v>
      </c>
      <c r="T37" s="6">
        <f t="shared" si="13"/>
        <v>81503.2875</v>
      </c>
    </row>
    <row r="38" spans="1:20" ht="15">
      <c r="A38" s="4">
        <v>33</v>
      </c>
      <c r="B38" s="4">
        <v>40400</v>
      </c>
      <c r="C38" s="11">
        <f>(B38*C5)/100</f>
        <v>18664.8</v>
      </c>
      <c r="D38" s="6">
        <f>B38*D5/100</f>
        <v>20179.8</v>
      </c>
      <c r="E38" s="6">
        <f>B38*E5/100</f>
        <v>21331.2</v>
      </c>
      <c r="F38" s="6">
        <f>B38*F5/100</f>
        <v>21816</v>
      </c>
      <c r="G38" s="6">
        <f t="shared" si="14"/>
        <v>24300.6</v>
      </c>
      <c r="H38" s="6">
        <f t="shared" si="1"/>
        <v>25452</v>
      </c>
      <c r="I38" s="6">
        <f t="shared" si="2"/>
        <v>25936.8</v>
      </c>
      <c r="J38" s="6">
        <f t="shared" si="3"/>
        <v>28360.8</v>
      </c>
      <c r="K38" s="6">
        <f t="shared" si="4"/>
        <v>30906</v>
      </c>
      <c r="L38" s="6">
        <f t="shared" si="5"/>
        <v>69401.14</v>
      </c>
      <c r="M38" s="6">
        <f t="shared" si="6"/>
        <v>71181.265</v>
      </c>
      <c r="N38" s="6">
        <f t="shared" si="7"/>
        <v>72534.16</v>
      </c>
      <c r="O38" s="6">
        <f t="shared" si="8"/>
        <v>73103.8</v>
      </c>
      <c r="P38" s="6">
        <f t="shared" si="9"/>
        <v>76023.205</v>
      </c>
      <c r="Q38" s="6">
        <f t="shared" si="10"/>
        <v>77376.1</v>
      </c>
      <c r="R38" s="6">
        <f t="shared" si="11"/>
        <v>77945.74</v>
      </c>
      <c r="S38" s="6">
        <f t="shared" si="12"/>
        <v>80793.94</v>
      </c>
      <c r="T38" s="6">
        <f t="shared" si="13"/>
        <v>83784.55</v>
      </c>
    </row>
    <row r="39" spans="1:20" ht="15">
      <c r="A39" s="4">
        <v>34</v>
      </c>
      <c r="B39" s="4">
        <v>42000</v>
      </c>
      <c r="C39" s="11">
        <f>(B39*C5)/100</f>
        <v>19403.999999999996</v>
      </c>
      <c r="D39" s="6">
        <f>B39*D5/100</f>
        <v>20979</v>
      </c>
      <c r="E39" s="6">
        <f>B39*E5/100</f>
        <v>22176</v>
      </c>
      <c r="F39" s="6">
        <f>B39*F5/100</f>
        <v>22680</v>
      </c>
      <c r="G39" s="6">
        <f t="shared" si="14"/>
        <v>25263</v>
      </c>
      <c r="H39" s="6">
        <f t="shared" si="1"/>
        <v>26460</v>
      </c>
      <c r="I39" s="6">
        <f t="shared" si="2"/>
        <v>26964</v>
      </c>
      <c r="J39" s="6">
        <f t="shared" si="3"/>
        <v>29484</v>
      </c>
      <c r="K39" s="6">
        <f t="shared" si="4"/>
        <v>32130</v>
      </c>
      <c r="L39" s="6">
        <f t="shared" si="5"/>
        <v>72149.7</v>
      </c>
      <c r="M39" s="6">
        <f t="shared" si="6"/>
        <v>74000.325</v>
      </c>
      <c r="N39" s="6">
        <f t="shared" si="7"/>
        <v>75406.8</v>
      </c>
      <c r="O39" s="6">
        <f t="shared" si="8"/>
        <v>75999</v>
      </c>
      <c r="P39" s="6">
        <f t="shared" si="9"/>
        <v>79034.02500000001</v>
      </c>
      <c r="Q39" s="6">
        <f t="shared" si="10"/>
        <v>80440.5</v>
      </c>
      <c r="R39" s="6">
        <f t="shared" si="11"/>
        <v>81032.7</v>
      </c>
      <c r="S39" s="6">
        <f t="shared" si="12"/>
        <v>83993.7</v>
      </c>
      <c r="T39" s="6">
        <f t="shared" si="13"/>
        <v>87102.75</v>
      </c>
    </row>
    <row r="40" spans="1:20" ht="15">
      <c r="A40" s="4">
        <v>35</v>
      </c>
      <c r="B40" s="4">
        <v>43200</v>
      </c>
      <c r="C40" s="11">
        <f>(B40*C5)/100</f>
        <v>19958.399999999998</v>
      </c>
      <c r="D40" s="6">
        <f>B40*D5/100</f>
        <v>21578.4</v>
      </c>
      <c r="E40" s="6">
        <f>B40*E5/100</f>
        <v>22809.6</v>
      </c>
      <c r="F40" s="6">
        <f>B40*F5/100</f>
        <v>23328</v>
      </c>
      <c r="G40" s="6">
        <f t="shared" si="14"/>
        <v>25984.8</v>
      </c>
      <c r="H40" s="6">
        <f t="shared" si="1"/>
        <v>27216</v>
      </c>
      <c r="I40" s="6">
        <f t="shared" si="2"/>
        <v>27734.4</v>
      </c>
      <c r="J40" s="6">
        <f t="shared" si="3"/>
        <v>30326.4</v>
      </c>
      <c r="K40" s="6">
        <f>B40*76.5%</f>
        <v>33048</v>
      </c>
      <c r="L40" s="6">
        <f t="shared" si="5"/>
        <v>74211.12</v>
      </c>
      <c r="M40" s="6">
        <f t="shared" si="6"/>
        <v>76114.62000000001</v>
      </c>
      <c r="N40" s="6">
        <f t="shared" si="7"/>
        <v>77561.28000000001</v>
      </c>
      <c r="O40" s="6">
        <f t="shared" si="8"/>
        <v>78170.40000000001</v>
      </c>
      <c r="P40" s="6">
        <f t="shared" si="9"/>
        <v>81292.14</v>
      </c>
      <c r="Q40" s="6">
        <f t="shared" si="10"/>
        <v>82738.8</v>
      </c>
      <c r="R40" s="6">
        <f t="shared" si="11"/>
        <v>83347.92</v>
      </c>
      <c r="S40" s="6">
        <f t="shared" si="12"/>
        <v>86393.51999999999</v>
      </c>
      <c r="T40" s="6">
        <f t="shared" si="13"/>
        <v>89591.40000000001</v>
      </c>
    </row>
    <row r="41" spans="1:20" ht="15">
      <c r="A41" s="4">
        <v>36</v>
      </c>
      <c r="B41" s="4">
        <v>44400</v>
      </c>
      <c r="C41" s="11">
        <f>(B41*C5)/100</f>
        <v>20512.8</v>
      </c>
      <c r="D41" s="6">
        <f>B41*D5/100</f>
        <v>22177.8</v>
      </c>
      <c r="E41" s="6">
        <f>B41*E5/100</f>
        <v>23443.2</v>
      </c>
      <c r="F41" s="6">
        <f>B41*F5/100</f>
        <v>23976</v>
      </c>
      <c r="G41" s="6">
        <f t="shared" si="14"/>
        <v>26706.6</v>
      </c>
      <c r="H41" s="6">
        <f t="shared" si="1"/>
        <v>27972</v>
      </c>
      <c r="I41" s="6">
        <f t="shared" si="2"/>
        <v>28504.8</v>
      </c>
      <c r="J41" s="6">
        <f t="shared" si="3"/>
        <v>31168.8</v>
      </c>
      <c r="K41" s="6">
        <f aca="true" t="shared" si="15" ref="K41:K47">B41*76.5/100</f>
        <v>33966</v>
      </c>
      <c r="L41" s="6">
        <f t="shared" si="5"/>
        <v>76272.54000000001</v>
      </c>
      <c r="M41" s="6">
        <f t="shared" si="6"/>
        <v>78228.91500000001</v>
      </c>
      <c r="N41" s="6">
        <f t="shared" si="7"/>
        <v>79715.76</v>
      </c>
      <c r="O41" s="6">
        <f t="shared" si="8"/>
        <v>80341.8</v>
      </c>
      <c r="P41" s="6">
        <f t="shared" si="9"/>
        <v>83550.255</v>
      </c>
      <c r="Q41" s="6">
        <f t="shared" si="10"/>
        <v>85037.1</v>
      </c>
      <c r="R41" s="6">
        <f t="shared" si="11"/>
        <v>85663.14</v>
      </c>
      <c r="S41" s="6">
        <f t="shared" si="12"/>
        <v>88793.34000000001</v>
      </c>
      <c r="T41" s="6">
        <f t="shared" si="13"/>
        <v>92080.05</v>
      </c>
    </row>
    <row r="42" spans="1:20" ht="15">
      <c r="A42" s="4">
        <v>37</v>
      </c>
      <c r="B42" s="4">
        <v>45600</v>
      </c>
      <c r="C42" s="11">
        <f>(B42*C5)/100</f>
        <v>21067.2</v>
      </c>
      <c r="D42" s="6">
        <f>B42*D5/100</f>
        <v>22777.2</v>
      </c>
      <c r="E42" s="6">
        <f>B42*E5/100</f>
        <v>24076.8</v>
      </c>
      <c r="F42" s="6">
        <f>B42*F5/100</f>
        <v>24624</v>
      </c>
      <c r="G42" s="6">
        <f t="shared" si="14"/>
        <v>27428.4</v>
      </c>
      <c r="H42" s="6">
        <f t="shared" si="1"/>
        <v>28728</v>
      </c>
      <c r="I42" s="6">
        <f t="shared" si="2"/>
        <v>29275.2</v>
      </c>
      <c r="J42" s="6">
        <f t="shared" si="3"/>
        <v>32011.2</v>
      </c>
      <c r="K42" s="6">
        <f t="shared" si="15"/>
        <v>34884</v>
      </c>
      <c r="L42" s="6">
        <f t="shared" si="5"/>
        <v>78333.96</v>
      </c>
      <c r="M42" s="6">
        <f t="shared" si="6"/>
        <v>80343.21</v>
      </c>
      <c r="N42" s="6">
        <f t="shared" si="7"/>
        <v>81870.24</v>
      </c>
      <c r="O42" s="6">
        <f t="shared" si="8"/>
        <v>82513.2</v>
      </c>
      <c r="P42" s="6">
        <f t="shared" si="9"/>
        <v>85808.37</v>
      </c>
      <c r="Q42" s="6">
        <f t="shared" si="10"/>
        <v>87335.40000000001</v>
      </c>
      <c r="R42" s="6">
        <f t="shared" si="11"/>
        <v>87978.36</v>
      </c>
      <c r="S42" s="6">
        <f t="shared" si="12"/>
        <v>91193.16</v>
      </c>
      <c r="T42" s="6">
        <f t="shared" si="13"/>
        <v>94568.7</v>
      </c>
    </row>
    <row r="43" spans="1:20" ht="15">
      <c r="A43" s="4">
        <v>38</v>
      </c>
      <c r="B43" s="4">
        <v>46800</v>
      </c>
      <c r="C43" s="11">
        <f>(B43*C5)/100</f>
        <v>21621.6</v>
      </c>
      <c r="D43" s="6">
        <f>B43*D5/100</f>
        <v>23376.6</v>
      </c>
      <c r="E43" s="6">
        <f>B43*E5/100</f>
        <v>24710.4</v>
      </c>
      <c r="F43" s="6">
        <f>B43*F5/100</f>
        <v>25272</v>
      </c>
      <c r="G43" s="6">
        <f t="shared" si="14"/>
        <v>28150.2</v>
      </c>
      <c r="H43" s="6">
        <f t="shared" si="1"/>
        <v>29484</v>
      </c>
      <c r="I43" s="6">
        <f t="shared" si="2"/>
        <v>30045.6</v>
      </c>
      <c r="J43" s="6">
        <f t="shared" si="3"/>
        <v>32853.6</v>
      </c>
      <c r="K43" s="6">
        <f t="shared" si="15"/>
        <v>35802</v>
      </c>
      <c r="L43" s="6">
        <f t="shared" si="5"/>
        <v>80395.38</v>
      </c>
      <c r="M43" s="6">
        <f t="shared" si="6"/>
        <v>82457.505</v>
      </c>
      <c r="N43" s="6">
        <f t="shared" si="7"/>
        <v>84024.72</v>
      </c>
      <c r="O43" s="6">
        <f t="shared" si="8"/>
        <v>84684.6</v>
      </c>
      <c r="P43" s="6">
        <f t="shared" si="9"/>
        <v>88066.485</v>
      </c>
      <c r="Q43" s="6">
        <f t="shared" si="10"/>
        <v>89633.7</v>
      </c>
      <c r="R43" s="6">
        <f t="shared" si="11"/>
        <v>90293.58000000002</v>
      </c>
      <c r="S43" s="6">
        <f t="shared" si="12"/>
        <v>93592.98000000001</v>
      </c>
      <c r="T43" s="6">
        <f t="shared" si="13"/>
        <v>97057.35</v>
      </c>
    </row>
    <row r="44" spans="1:20" ht="15">
      <c r="A44" s="4">
        <v>39</v>
      </c>
      <c r="B44" s="4">
        <v>48100</v>
      </c>
      <c r="C44" s="11">
        <f>(B44*C5)/100</f>
        <v>22222.2</v>
      </c>
      <c r="D44" s="6">
        <f>B44*D5/100</f>
        <v>24025.95</v>
      </c>
      <c r="E44" s="6">
        <f>B44*E5/100</f>
        <v>25396.8</v>
      </c>
      <c r="F44" s="6">
        <f>B44*F5/100</f>
        <v>25974</v>
      </c>
      <c r="G44" s="6">
        <f t="shared" si="14"/>
        <v>28932.15</v>
      </c>
      <c r="H44" s="6">
        <f t="shared" si="1"/>
        <v>30303</v>
      </c>
      <c r="I44" s="6">
        <f t="shared" si="2"/>
        <v>30880.2</v>
      </c>
      <c r="J44" s="6">
        <f t="shared" si="3"/>
        <v>33766.2</v>
      </c>
      <c r="K44" s="6">
        <f t="shared" si="15"/>
        <v>36796.5</v>
      </c>
      <c r="L44" s="6">
        <f t="shared" si="5"/>
        <v>82628.585</v>
      </c>
      <c r="M44" s="6">
        <f t="shared" si="6"/>
        <v>84747.99125</v>
      </c>
      <c r="N44" s="6">
        <f t="shared" si="7"/>
        <v>86358.74</v>
      </c>
      <c r="O44" s="6">
        <f t="shared" si="8"/>
        <v>87036.95</v>
      </c>
      <c r="P44" s="6">
        <f t="shared" si="9"/>
        <v>90512.77625</v>
      </c>
      <c r="Q44" s="6">
        <f t="shared" si="10"/>
        <v>92123.52500000001</v>
      </c>
      <c r="R44" s="6">
        <f t="shared" si="11"/>
        <v>92801.735</v>
      </c>
      <c r="S44" s="6">
        <f t="shared" si="12"/>
        <v>96192.785</v>
      </c>
      <c r="T44" s="6">
        <f t="shared" si="13"/>
        <v>99753.3875</v>
      </c>
    </row>
    <row r="45" spans="1:20" ht="15">
      <c r="A45" s="4">
        <v>40</v>
      </c>
      <c r="B45" s="4">
        <v>49400</v>
      </c>
      <c r="C45" s="11">
        <f>(B45*C5)/100</f>
        <v>22822.8</v>
      </c>
      <c r="D45" s="6">
        <f>B45*D5/100</f>
        <v>24675.3</v>
      </c>
      <c r="E45" s="6">
        <f>B45*E5/100</f>
        <v>26083.2</v>
      </c>
      <c r="F45" s="6">
        <f>B45*F5/100</f>
        <v>26676</v>
      </c>
      <c r="G45" s="6">
        <f t="shared" si="14"/>
        <v>29714.1</v>
      </c>
      <c r="H45" s="6">
        <f t="shared" si="1"/>
        <v>31122</v>
      </c>
      <c r="I45" s="6">
        <f t="shared" si="2"/>
        <v>31714.8</v>
      </c>
      <c r="J45" s="6">
        <f t="shared" si="3"/>
        <v>34678.8</v>
      </c>
      <c r="K45" s="6">
        <f t="shared" si="15"/>
        <v>37791</v>
      </c>
      <c r="L45" s="6">
        <f t="shared" si="5"/>
        <v>84861.79000000001</v>
      </c>
      <c r="M45" s="6">
        <f t="shared" si="6"/>
        <v>87038.47750000001</v>
      </c>
      <c r="N45" s="6">
        <f t="shared" si="7"/>
        <v>88692.76</v>
      </c>
      <c r="O45" s="6">
        <f t="shared" si="8"/>
        <v>89389.3</v>
      </c>
      <c r="P45" s="6">
        <f t="shared" si="9"/>
        <v>92959.0675</v>
      </c>
      <c r="Q45" s="6">
        <f t="shared" si="10"/>
        <v>94613.35</v>
      </c>
      <c r="R45" s="6">
        <f t="shared" si="11"/>
        <v>95309.89000000001</v>
      </c>
      <c r="S45" s="6">
        <f t="shared" si="12"/>
        <v>98792.59000000001</v>
      </c>
      <c r="T45" s="6">
        <f t="shared" si="13"/>
        <v>102449.425</v>
      </c>
    </row>
    <row r="46" spans="1:20" ht="15">
      <c r="A46" s="4">
        <v>41</v>
      </c>
      <c r="B46" s="4">
        <v>50700</v>
      </c>
      <c r="C46" s="11">
        <f>(B46*C5)/100</f>
        <v>23423.4</v>
      </c>
      <c r="D46" s="6">
        <f>B46*D5/100</f>
        <v>25324.65</v>
      </c>
      <c r="E46" s="6">
        <f>B46*E5/100</f>
        <v>26769.6</v>
      </c>
      <c r="F46" s="6">
        <f>B46*F5/100</f>
        <v>27378</v>
      </c>
      <c r="G46" s="6">
        <f>B46*60.15/100</f>
        <v>30496.05</v>
      </c>
      <c r="H46" s="6">
        <f t="shared" si="1"/>
        <v>31941</v>
      </c>
      <c r="I46" s="6">
        <f t="shared" si="2"/>
        <v>32549.4</v>
      </c>
      <c r="J46" s="6">
        <f t="shared" si="3"/>
        <v>35591.4</v>
      </c>
      <c r="K46" s="6">
        <f t="shared" si="15"/>
        <v>38785.5</v>
      </c>
      <c r="L46" s="6">
        <f t="shared" si="5"/>
        <v>87094.995</v>
      </c>
      <c r="M46" s="6">
        <f t="shared" si="6"/>
        <v>89328.96375</v>
      </c>
      <c r="N46" s="6">
        <f t="shared" si="7"/>
        <v>91026.78000000001</v>
      </c>
      <c r="O46" s="6">
        <f t="shared" si="8"/>
        <v>91741.65000000001</v>
      </c>
      <c r="P46" s="6">
        <f t="shared" si="9"/>
        <v>95405.35875000001</v>
      </c>
      <c r="Q46" s="6">
        <f t="shared" si="10"/>
        <v>97103.175</v>
      </c>
      <c r="R46" s="6">
        <f t="shared" si="11"/>
        <v>97818.045</v>
      </c>
      <c r="S46" s="6">
        <f t="shared" si="12"/>
        <v>101392.395</v>
      </c>
      <c r="T46" s="6">
        <f t="shared" si="13"/>
        <v>105145.46250000001</v>
      </c>
    </row>
    <row r="47" spans="1:20" ht="15">
      <c r="A47" s="4">
        <v>42</v>
      </c>
      <c r="B47" s="4">
        <v>52000</v>
      </c>
      <c r="C47" s="11">
        <f>(B47*C5)/100</f>
        <v>24024</v>
      </c>
      <c r="D47" s="6">
        <f>B47*D5/100</f>
        <v>25974</v>
      </c>
      <c r="E47" s="6">
        <f>B47*E5/100</f>
        <v>27456</v>
      </c>
      <c r="F47" s="6">
        <f>B47*F5/100</f>
        <v>28080</v>
      </c>
      <c r="G47" s="6">
        <f t="shared" si="14"/>
        <v>31278</v>
      </c>
      <c r="H47" s="6">
        <f t="shared" si="1"/>
        <v>32760</v>
      </c>
      <c r="I47" s="6">
        <f t="shared" si="2"/>
        <v>33384</v>
      </c>
      <c r="J47" s="6">
        <f t="shared" si="3"/>
        <v>36504</v>
      </c>
      <c r="K47" s="6">
        <f t="shared" si="15"/>
        <v>39780</v>
      </c>
      <c r="L47" s="6">
        <f t="shared" si="5"/>
        <v>89328.2</v>
      </c>
      <c r="M47" s="6">
        <f t="shared" si="6"/>
        <v>91619.45</v>
      </c>
      <c r="N47" s="6">
        <f t="shared" si="7"/>
        <v>93360.8</v>
      </c>
      <c r="O47" s="6">
        <f t="shared" si="8"/>
        <v>94094</v>
      </c>
      <c r="P47" s="6">
        <f t="shared" si="9"/>
        <v>97851.65000000001</v>
      </c>
      <c r="Q47" s="6">
        <f t="shared" si="10"/>
        <v>99593</v>
      </c>
      <c r="R47" s="6">
        <f t="shared" si="11"/>
        <v>100326.2</v>
      </c>
      <c r="S47" s="6">
        <f t="shared" si="12"/>
        <v>103992.2</v>
      </c>
      <c r="T47" s="6">
        <f t="shared" si="13"/>
        <v>107841.5</v>
      </c>
    </row>
    <row r="48" spans="1:20" ht="15">
      <c r="A48" s="24"/>
      <c r="B48" s="25"/>
      <c r="C48" s="25"/>
      <c r="D48" s="25"/>
      <c r="E48" s="25"/>
      <c r="F48" s="25"/>
      <c r="G48" s="25"/>
      <c r="H48" s="25"/>
      <c r="I48" s="25"/>
      <c r="J48" s="25"/>
      <c r="K48" s="25"/>
      <c r="L48" s="25"/>
      <c r="M48" s="25"/>
      <c r="N48" s="25"/>
      <c r="O48" s="25"/>
      <c r="P48" s="25"/>
      <c r="Q48" s="25"/>
      <c r="R48" s="25"/>
      <c r="S48" s="25"/>
      <c r="T48" s="26"/>
    </row>
    <row r="49" spans="1:20" ht="15">
      <c r="A49" s="36" t="s">
        <v>14</v>
      </c>
      <c r="B49" s="36"/>
      <c r="C49" s="36"/>
      <c r="D49" s="36"/>
      <c r="E49" s="36"/>
      <c r="F49" s="36"/>
      <c r="G49" s="36"/>
      <c r="H49" s="36"/>
      <c r="I49" s="36"/>
      <c r="J49" s="36"/>
      <c r="K49" s="36"/>
      <c r="L49" s="36"/>
      <c r="M49" s="36"/>
      <c r="N49" s="36"/>
      <c r="O49" s="36"/>
      <c r="P49" s="36"/>
      <c r="Q49" s="36"/>
      <c r="R49" s="36"/>
      <c r="S49" s="36"/>
      <c r="T49" s="12"/>
    </row>
    <row r="50" spans="1:20" ht="30.75" customHeight="1">
      <c r="A50" s="30" t="s">
        <v>53</v>
      </c>
      <c r="B50" s="31"/>
      <c r="C50" s="31"/>
      <c r="D50" s="31"/>
      <c r="E50" s="31"/>
      <c r="F50" s="31"/>
      <c r="G50" s="31"/>
      <c r="H50" s="31"/>
      <c r="I50" s="31"/>
      <c r="J50" s="31"/>
      <c r="K50" s="31"/>
      <c r="L50" s="31"/>
      <c r="M50" s="31"/>
      <c r="N50" s="31"/>
      <c r="O50" s="31"/>
      <c r="P50" s="31"/>
      <c r="Q50" s="31"/>
      <c r="R50" s="31"/>
      <c r="S50" s="31"/>
      <c r="T50" s="29"/>
    </row>
    <row r="52" ht="15.75">
      <c r="B52" s="41" t="s">
        <v>55</v>
      </c>
    </row>
  </sheetData>
  <sheetProtection password="95E8" sheet="1"/>
  <mergeCells count="16">
    <mergeCell ref="A50:T50"/>
    <mergeCell ref="B2:B5"/>
    <mergeCell ref="C2:K2"/>
    <mergeCell ref="L2:L5"/>
    <mergeCell ref="M2:M5"/>
    <mergeCell ref="N2:N5"/>
    <mergeCell ref="O2:O5"/>
    <mergeCell ref="A49:S49"/>
    <mergeCell ref="A2:A5"/>
    <mergeCell ref="P2:P5"/>
    <mergeCell ref="Q2:Q5"/>
    <mergeCell ref="A48:T48"/>
    <mergeCell ref="A1:T1"/>
    <mergeCell ref="R2:R5"/>
    <mergeCell ref="S2:S5"/>
    <mergeCell ref="T2:T5"/>
  </mergeCells>
  <printOptions/>
  <pageMargins left="0.5" right="0" top="0.5" bottom="0.25" header="0" footer="0"/>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T52"/>
  <sheetViews>
    <sheetView tabSelected="1" zoomScalePageLayoutView="0" workbookViewId="0" topLeftCell="A1">
      <pane xSplit="11" ySplit="5" topLeftCell="L6" activePane="bottomRight" state="frozen"/>
      <selection pane="topLeft" activeCell="A1" sqref="A1"/>
      <selection pane="topRight" activeCell="L1" sqref="L1"/>
      <selection pane="bottomLeft" activeCell="A6" sqref="A6"/>
      <selection pane="bottomRight" activeCell="L6" sqref="L6"/>
    </sheetView>
  </sheetViews>
  <sheetFormatPr defaultColWidth="9.140625" defaultRowHeight="15"/>
  <cols>
    <col min="1" max="1" width="3.57421875" style="0" customWidth="1"/>
    <col min="2" max="2" width="6.421875" style="0" customWidth="1"/>
    <col min="3" max="3" width="10.140625" style="0" customWidth="1"/>
    <col min="4" max="6" width="9.8515625" style="0" customWidth="1"/>
    <col min="7" max="7" width="10.140625" style="0" customWidth="1"/>
    <col min="8" max="9" width="10.28125" style="0" customWidth="1"/>
    <col min="10" max="10" width="9.8515625" style="0" customWidth="1"/>
    <col min="11" max="14" width="10.421875" style="0" customWidth="1"/>
    <col min="15" max="15" width="10.8515625" style="0" customWidth="1"/>
    <col min="16" max="17" width="10.7109375" style="0" customWidth="1"/>
    <col min="18" max="19" width="10.57421875" style="0" customWidth="1"/>
    <col min="20" max="20" width="10.28125" style="0" customWidth="1"/>
  </cols>
  <sheetData>
    <row r="1" spans="1:20" ht="18.75">
      <c r="A1" s="13" t="s">
        <v>52</v>
      </c>
      <c r="B1" s="13"/>
      <c r="C1" s="13"/>
      <c r="D1" s="13"/>
      <c r="E1" s="13"/>
      <c r="F1" s="13"/>
      <c r="G1" s="13"/>
      <c r="H1" s="13"/>
      <c r="I1" s="13"/>
      <c r="J1" s="13"/>
      <c r="K1" s="13"/>
      <c r="L1" s="13"/>
      <c r="M1" s="13"/>
      <c r="N1" s="13"/>
      <c r="O1" s="13"/>
      <c r="P1" s="13"/>
      <c r="Q1" s="13"/>
      <c r="R1" s="13"/>
      <c r="S1" s="13"/>
      <c r="T1" s="13"/>
    </row>
    <row r="2" spans="1:20" ht="27.75" customHeight="1">
      <c r="A2" s="17" t="s">
        <v>0</v>
      </c>
      <c r="B2" s="17" t="s">
        <v>1</v>
      </c>
      <c r="C2" s="32" t="s">
        <v>8</v>
      </c>
      <c r="D2" s="33"/>
      <c r="E2" s="33"/>
      <c r="F2" s="33"/>
      <c r="G2" s="33"/>
      <c r="H2" s="33"/>
      <c r="I2" s="33"/>
      <c r="J2" s="33"/>
      <c r="K2" s="34"/>
      <c r="L2" s="20" t="s">
        <v>43</v>
      </c>
      <c r="M2" s="20" t="s">
        <v>44</v>
      </c>
      <c r="N2" s="20" t="s">
        <v>45</v>
      </c>
      <c r="O2" s="20" t="s">
        <v>46</v>
      </c>
      <c r="P2" s="20" t="s">
        <v>47</v>
      </c>
      <c r="Q2" s="20" t="s">
        <v>48</v>
      </c>
      <c r="R2" s="14" t="s">
        <v>49</v>
      </c>
      <c r="S2" s="14" t="s">
        <v>50</v>
      </c>
      <c r="T2" s="14" t="s">
        <v>51</v>
      </c>
    </row>
    <row r="3" spans="1:20" ht="18" customHeight="1">
      <c r="A3" s="18"/>
      <c r="B3" s="18"/>
      <c r="C3" s="7" t="s">
        <v>17</v>
      </c>
      <c r="D3" s="1" t="s">
        <v>16</v>
      </c>
      <c r="E3" s="1" t="s">
        <v>15</v>
      </c>
      <c r="F3" s="1" t="s">
        <v>2</v>
      </c>
      <c r="G3" s="1" t="s">
        <v>3</v>
      </c>
      <c r="H3" s="1" t="s">
        <v>4</v>
      </c>
      <c r="I3" s="1" t="s">
        <v>5</v>
      </c>
      <c r="J3" s="1" t="s">
        <v>6</v>
      </c>
      <c r="K3" s="1" t="s">
        <v>7</v>
      </c>
      <c r="L3" s="21"/>
      <c r="M3" s="21"/>
      <c r="N3" s="21"/>
      <c r="O3" s="21"/>
      <c r="P3" s="21"/>
      <c r="Q3" s="21"/>
      <c r="R3" s="14"/>
      <c r="S3" s="14"/>
      <c r="T3" s="14"/>
    </row>
    <row r="4" spans="1:20" ht="17.25" customHeight="1">
      <c r="A4" s="18"/>
      <c r="B4" s="18"/>
      <c r="C4" s="8">
        <v>4068</v>
      </c>
      <c r="D4" s="2">
        <v>4168</v>
      </c>
      <c r="E4" s="2">
        <v>4244</v>
      </c>
      <c r="F4" s="2">
        <v>4276</v>
      </c>
      <c r="G4" s="2">
        <v>4440</v>
      </c>
      <c r="H4" s="2">
        <v>4516</v>
      </c>
      <c r="I4" s="2">
        <v>4548</v>
      </c>
      <c r="J4" s="2">
        <v>4708</v>
      </c>
      <c r="K4" s="2">
        <v>4876</v>
      </c>
      <c r="L4" s="22"/>
      <c r="M4" s="22"/>
      <c r="N4" s="22"/>
      <c r="O4" s="22"/>
      <c r="P4" s="22"/>
      <c r="Q4" s="22"/>
      <c r="R4" s="15"/>
      <c r="S4" s="15"/>
      <c r="T4" s="15"/>
    </row>
    <row r="5" spans="1:20" ht="16.5" customHeight="1">
      <c r="A5" s="19"/>
      <c r="B5" s="19"/>
      <c r="C5" s="10">
        <f>(C4-2836)/4*0.15</f>
        <v>46.199999999999996</v>
      </c>
      <c r="D5" s="10">
        <f>(D4-2836)/4*0.15</f>
        <v>49.949999999999996</v>
      </c>
      <c r="E5" s="10">
        <f>(E4-2836)/4*0.15</f>
        <v>52.8</v>
      </c>
      <c r="F5" s="9">
        <f aca="true" t="shared" si="0" ref="F5:K5">(F4-2836)*0.15/4</f>
        <v>54</v>
      </c>
      <c r="G5" s="3">
        <f t="shared" si="0"/>
        <v>60.15</v>
      </c>
      <c r="H5" s="3">
        <f t="shared" si="0"/>
        <v>63</v>
      </c>
      <c r="I5" s="3">
        <f t="shared" si="0"/>
        <v>64.2</v>
      </c>
      <c r="J5" s="3">
        <f t="shared" si="0"/>
        <v>70.2</v>
      </c>
      <c r="K5" s="3">
        <f t="shared" si="0"/>
        <v>76.5</v>
      </c>
      <c r="L5" s="23"/>
      <c r="M5" s="23"/>
      <c r="N5" s="23"/>
      <c r="O5" s="23"/>
      <c r="P5" s="23"/>
      <c r="Q5" s="23"/>
      <c r="R5" s="16"/>
      <c r="S5" s="16"/>
      <c r="T5" s="16"/>
    </row>
    <row r="6" spans="1:20" ht="15">
      <c r="A6" s="4">
        <v>1</v>
      </c>
      <c r="B6" s="5">
        <v>14500</v>
      </c>
      <c r="C6" s="11">
        <f>(B6*C5)/100</f>
        <v>6698.999999999999</v>
      </c>
      <c r="D6" s="6">
        <f>B6*D5/100</f>
        <v>7242.749999999999</v>
      </c>
      <c r="E6" s="6">
        <f>B6*E5/100</f>
        <v>7656</v>
      </c>
      <c r="F6" s="6">
        <f>B6*F5/100</f>
        <v>7830</v>
      </c>
      <c r="G6" s="6">
        <f>B6*G5/100</f>
        <v>8721.75</v>
      </c>
      <c r="H6" s="6">
        <f aca="true" t="shared" si="1" ref="H6:H47">B6*63/100</f>
        <v>9135</v>
      </c>
      <c r="I6" s="6">
        <f aca="true" t="shared" si="2" ref="I6:I47">B6*64.2/100</f>
        <v>9309</v>
      </c>
      <c r="J6" s="6">
        <f aca="true" t="shared" si="3" ref="J6:J47">B6*70.2/100</f>
        <v>10179</v>
      </c>
      <c r="K6" s="6">
        <f aca="true" t="shared" si="4" ref="K6:K39">B6*76.5/100</f>
        <v>11092.5</v>
      </c>
      <c r="L6" s="6">
        <f>(B6+C6)*1.2</f>
        <v>25438.8</v>
      </c>
      <c r="M6" s="6">
        <f>(B6+D6)*1.2</f>
        <v>26091.3</v>
      </c>
      <c r="N6" s="6">
        <f>(B6+E6)*1.2</f>
        <v>26587.2</v>
      </c>
      <c r="O6" s="6">
        <f>(B6+F6)*1.2</f>
        <v>26796</v>
      </c>
      <c r="P6" s="6">
        <f>(B6+G6)*1.2</f>
        <v>27866.1</v>
      </c>
      <c r="Q6" s="6">
        <f>(B6+H6)*1.2</f>
        <v>28362</v>
      </c>
      <c r="R6" s="6">
        <f>(B6+I6)*1.2</f>
        <v>28570.8</v>
      </c>
      <c r="S6" s="6">
        <f>(B6+J6)*1.2</f>
        <v>29614.8</v>
      </c>
      <c r="T6" s="6">
        <f>(B6+K6)*1.2</f>
        <v>30711</v>
      </c>
    </row>
    <row r="7" spans="1:20" ht="15">
      <c r="A7" s="4">
        <v>2</v>
      </c>
      <c r="B7" s="5">
        <v>15100</v>
      </c>
      <c r="C7" s="11">
        <f>(B7*C5)/100</f>
        <v>6976.199999999999</v>
      </c>
      <c r="D7" s="6">
        <f>B7*D5/100</f>
        <v>7542.449999999999</v>
      </c>
      <c r="E7" s="6">
        <f>B7*E5/100</f>
        <v>7972.8</v>
      </c>
      <c r="F7" s="6">
        <f>B7*F5/100</f>
        <v>8154</v>
      </c>
      <c r="G7" s="6">
        <f>B7*G5/100</f>
        <v>9082.65</v>
      </c>
      <c r="H7" s="6">
        <f t="shared" si="1"/>
        <v>9513</v>
      </c>
      <c r="I7" s="6">
        <f t="shared" si="2"/>
        <v>9694.2</v>
      </c>
      <c r="J7" s="6">
        <f t="shared" si="3"/>
        <v>10600.2</v>
      </c>
      <c r="K7" s="6">
        <f t="shared" si="4"/>
        <v>11551.5</v>
      </c>
      <c r="L7" s="6">
        <f aca="true" t="shared" si="5" ref="L7:L47">(B7+C7)*1.2</f>
        <v>26491.439999999995</v>
      </c>
      <c r="M7" s="6">
        <f aca="true" t="shared" si="6" ref="M7:M47">(B7+D7)*1.2</f>
        <v>27170.939999999995</v>
      </c>
      <c r="N7" s="6">
        <f aca="true" t="shared" si="7" ref="N7:N47">(B7+E7)*1.2</f>
        <v>27687.359999999997</v>
      </c>
      <c r="O7" s="6">
        <f aca="true" t="shared" si="8" ref="O7:O47">(B7+F7)*1.2</f>
        <v>27904.8</v>
      </c>
      <c r="P7" s="6">
        <f aca="true" t="shared" si="9" ref="P7:P47">(B7+G7)*1.2</f>
        <v>29019.18</v>
      </c>
      <c r="Q7" s="6">
        <f aca="true" t="shared" si="10" ref="Q7:Q47">(B7+H7)*1.2</f>
        <v>29535.6</v>
      </c>
      <c r="R7" s="6">
        <f aca="true" t="shared" si="11" ref="R7:R47">(B7+I7)*1.2</f>
        <v>29753.04</v>
      </c>
      <c r="S7" s="6">
        <f aca="true" t="shared" si="12" ref="S7:S47">(B7+J7)*1.2</f>
        <v>30840.239999999998</v>
      </c>
      <c r="T7" s="6">
        <f aca="true" t="shared" si="13" ref="T7:T47">(B7+K7)*1.2</f>
        <v>31981.8</v>
      </c>
    </row>
    <row r="8" spans="1:20" ht="15">
      <c r="A8" s="4">
        <v>3</v>
      </c>
      <c r="B8" s="5">
        <v>15700</v>
      </c>
      <c r="C8" s="11">
        <f>(B8*C5)/100</f>
        <v>7253.399999999999</v>
      </c>
      <c r="D8" s="6">
        <f>B8*D5/100</f>
        <v>7842.149999999999</v>
      </c>
      <c r="E8" s="6">
        <f>B8*E5/100</f>
        <v>8289.6</v>
      </c>
      <c r="F8" s="6">
        <f>B8*F5/100</f>
        <v>8478</v>
      </c>
      <c r="G8" s="6">
        <f>B8*G5/100</f>
        <v>9443.55</v>
      </c>
      <c r="H8" s="6">
        <f t="shared" si="1"/>
        <v>9891</v>
      </c>
      <c r="I8" s="6">
        <f t="shared" si="2"/>
        <v>10079.4</v>
      </c>
      <c r="J8" s="6">
        <f t="shared" si="3"/>
        <v>11021.4</v>
      </c>
      <c r="K8" s="6">
        <f t="shared" si="4"/>
        <v>12010.5</v>
      </c>
      <c r="L8" s="6">
        <f t="shared" si="5"/>
        <v>27544.079999999998</v>
      </c>
      <c r="M8" s="6">
        <f t="shared" si="6"/>
        <v>28250.579999999998</v>
      </c>
      <c r="N8" s="6">
        <f t="shared" si="7"/>
        <v>28787.519999999997</v>
      </c>
      <c r="O8" s="6">
        <f t="shared" si="8"/>
        <v>29013.6</v>
      </c>
      <c r="P8" s="6">
        <f t="shared" si="9"/>
        <v>30172.26</v>
      </c>
      <c r="Q8" s="6">
        <f t="shared" si="10"/>
        <v>30709.199999999997</v>
      </c>
      <c r="R8" s="6">
        <f t="shared" si="11"/>
        <v>30935.28</v>
      </c>
      <c r="S8" s="6">
        <f t="shared" si="12"/>
        <v>32065.68</v>
      </c>
      <c r="T8" s="6">
        <f t="shared" si="13"/>
        <v>33252.6</v>
      </c>
    </row>
    <row r="9" spans="1:20" ht="15">
      <c r="A9" s="4">
        <v>4</v>
      </c>
      <c r="B9" s="5">
        <v>16300</v>
      </c>
      <c r="C9" s="11">
        <f>(B9*C5)/100</f>
        <v>7530.5999999999985</v>
      </c>
      <c r="D9" s="6">
        <f>B9*D5/100</f>
        <v>8141.8499999999985</v>
      </c>
      <c r="E9" s="6">
        <f>B9*E5/100</f>
        <v>8606.4</v>
      </c>
      <c r="F9" s="6">
        <f>B9*F5/100</f>
        <v>8802</v>
      </c>
      <c r="G9" s="6">
        <f>B9*G5/100</f>
        <v>9804.45</v>
      </c>
      <c r="H9" s="6">
        <f t="shared" si="1"/>
        <v>10269</v>
      </c>
      <c r="I9" s="6">
        <f t="shared" si="2"/>
        <v>10464.6</v>
      </c>
      <c r="J9" s="6">
        <f t="shared" si="3"/>
        <v>11442.6</v>
      </c>
      <c r="K9" s="6">
        <f t="shared" si="4"/>
        <v>12469.5</v>
      </c>
      <c r="L9" s="6">
        <f t="shared" si="5"/>
        <v>28596.719999999998</v>
      </c>
      <c r="M9" s="6">
        <f t="shared" si="6"/>
        <v>29330.219999999998</v>
      </c>
      <c r="N9" s="6">
        <f t="shared" si="7"/>
        <v>29887.68</v>
      </c>
      <c r="O9" s="6">
        <f t="shared" si="8"/>
        <v>30122.399999999998</v>
      </c>
      <c r="P9" s="6">
        <f t="shared" si="9"/>
        <v>31325.34</v>
      </c>
      <c r="Q9" s="6">
        <f t="shared" si="10"/>
        <v>31882.8</v>
      </c>
      <c r="R9" s="6">
        <f t="shared" si="11"/>
        <v>32117.519999999997</v>
      </c>
      <c r="S9" s="6">
        <f t="shared" si="12"/>
        <v>33291.119999999995</v>
      </c>
      <c r="T9" s="6">
        <f t="shared" si="13"/>
        <v>34523.4</v>
      </c>
    </row>
    <row r="10" spans="1:20" ht="15">
      <c r="A10" s="4">
        <v>5</v>
      </c>
      <c r="B10" s="5">
        <v>16900</v>
      </c>
      <c r="C10" s="11">
        <f>(B10*C5)/100</f>
        <v>7807.799999999999</v>
      </c>
      <c r="D10" s="6">
        <f>B10*D5/100</f>
        <v>8441.55</v>
      </c>
      <c r="E10" s="6">
        <f>B10*E5/100</f>
        <v>8923.2</v>
      </c>
      <c r="F10" s="6">
        <f>B10*F5/100</f>
        <v>9126</v>
      </c>
      <c r="G10" s="6">
        <f>B10*G5/100</f>
        <v>10165.35</v>
      </c>
      <c r="H10" s="6">
        <f t="shared" si="1"/>
        <v>10647</v>
      </c>
      <c r="I10" s="6">
        <f t="shared" si="2"/>
        <v>10849.8</v>
      </c>
      <c r="J10" s="6">
        <f t="shared" si="3"/>
        <v>11863.8</v>
      </c>
      <c r="K10" s="6">
        <f t="shared" si="4"/>
        <v>12928.5</v>
      </c>
      <c r="L10" s="6">
        <f t="shared" si="5"/>
        <v>29649.359999999997</v>
      </c>
      <c r="M10" s="6">
        <f t="shared" si="6"/>
        <v>30409.859999999997</v>
      </c>
      <c r="N10" s="6">
        <f t="shared" si="7"/>
        <v>30987.84</v>
      </c>
      <c r="O10" s="6">
        <f t="shared" si="8"/>
        <v>31231.199999999997</v>
      </c>
      <c r="P10" s="6">
        <f t="shared" si="9"/>
        <v>32478.42</v>
      </c>
      <c r="Q10" s="6">
        <f t="shared" si="10"/>
        <v>33056.4</v>
      </c>
      <c r="R10" s="6">
        <f t="shared" si="11"/>
        <v>33299.759999999995</v>
      </c>
      <c r="S10" s="6">
        <f t="shared" si="12"/>
        <v>34516.56</v>
      </c>
      <c r="T10" s="6">
        <f t="shared" si="13"/>
        <v>35794.2</v>
      </c>
    </row>
    <row r="11" spans="1:20" ht="15">
      <c r="A11" s="4">
        <v>6</v>
      </c>
      <c r="B11" s="5">
        <v>17500</v>
      </c>
      <c r="C11" s="11">
        <f>(B11*C5)/100</f>
        <v>8084.999999999999</v>
      </c>
      <c r="D11" s="6">
        <f>B11*D5/100</f>
        <v>8741.249999999998</v>
      </c>
      <c r="E11" s="6">
        <f>B11*E5/100</f>
        <v>9240</v>
      </c>
      <c r="F11" s="6">
        <f>B11*F5/100</f>
        <v>9450</v>
      </c>
      <c r="G11" s="6">
        <f>B11*G5/100</f>
        <v>10526.25</v>
      </c>
      <c r="H11" s="6">
        <f t="shared" si="1"/>
        <v>11025</v>
      </c>
      <c r="I11" s="6">
        <f t="shared" si="2"/>
        <v>11235</v>
      </c>
      <c r="J11" s="6">
        <f t="shared" si="3"/>
        <v>12285</v>
      </c>
      <c r="K11" s="6">
        <f t="shared" si="4"/>
        <v>13387.5</v>
      </c>
      <c r="L11" s="6">
        <f t="shared" si="5"/>
        <v>30702</v>
      </c>
      <c r="M11" s="6">
        <f t="shared" si="6"/>
        <v>31489.5</v>
      </c>
      <c r="N11" s="6">
        <f t="shared" si="7"/>
        <v>32088</v>
      </c>
      <c r="O11" s="6">
        <f t="shared" si="8"/>
        <v>32340</v>
      </c>
      <c r="P11" s="6">
        <f t="shared" si="9"/>
        <v>33631.5</v>
      </c>
      <c r="Q11" s="6">
        <f t="shared" si="10"/>
        <v>34230</v>
      </c>
      <c r="R11" s="6">
        <f t="shared" si="11"/>
        <v>34482</v>
      </c>
      <c r="S11" s="6">
        <f t="shared" si="12"/>
        <v>35742</v>
      </c>
      <c r="T11" s="6">
        <f t="shared" si="13"/>
        <v>37065</v>
      </c>
    </row>
    <row r="12" spans="1:20" ht="15">
      <c r="A12" s="4">
        <v>7</v>
      </c>
      <c r="B12" s="5">
        <v>18100</v>
      </c>
      <c r="C12" s="11">
        <f>(B12*C5)/100</f>
        <v>8362.199999999999</v>
      </c>
      <c r="D12" s="6">
        <f>B12*D5/100</f>
        <v>9040.949999999999</v>
      </c>
      <c r="E12" s="6">
        <f>B12*E5/100</f>
        <v>9556.8</v>
      </c>
      <c r="F12" s="6">
        <f>B12*F5/100</f>
        <v>9774</v>
      </c>
      <c r="G12" s="6">
        <f>B12*G5/100</f>
        <v>10887.15</v>
      </c>
      <c r="H12" s="6">
        <f t="shared" si="1"/>
        <v>11403</v>
      </c>
      <c r="I12" s="6">
        <f t="shared" si="2"/>
        <v>11620.2</v>
      </c>
      <c r="J12" s="6">
        <f t="shared" si="3"/>
        <v>12706.2</v>
      </c>
      <c r="K12" s="6">
        <f t="shared" si="4"/>
        <v>13846.5</v>
      </c>
      <c r="L12" s="6">
        <f t="shared" si="5"/>
        <v>31754.639999999996</v>
      </c>
      <c r="M12" s="6">
        <f t="shared" si="6"/>
        <v>32569.139999999996</v>
      </c>
      <c r="N12" s="6">
        <f t="shared" si="7"/>
        <v>33188.159999999996</v>
      </c>
      <c r="O12" s="6">
        <f t="shared" si="8"/>
        <v>33448.799999999996</v>
      </c>
      <c r="P12" s="6">
        <f t="shared" si="9"/>
        <v>34784.58</v>
      </c>
      <c r="Q12" s="6">
        <f t="shared" si="10"/>
        <v>35403.6</v>
      </c>
      <c r="R12" s="6">
        <f t="shared" si="11"/>
        <v>35664.24</v>
      </c>
      <c r="S12" s="6">
        <f t="shared" si="12"/>
        <v>36967.44</v>
      </c>
      <c r="T12" s="6">
        <f t="shared" si="13"/>
        <v>38335.799999999996</v>
      </c>
    </row>
    <row r="13" spans="1:20" ht="15">
      <c r="A13" s="4">
        <v>8</v>
      </c>
      <c r="B13" s="5">
        <v>18700</v>
      </c>
      <c r="C13" s="11">
        <f>(B13*C5)/100</f>
        <v>8639.4</v>
      </c>
      <c r="D13" s="6">
        <f>B13*D5/100</f>
        <v>9340.65</v>
      </c>
      <c r="E13" s="6">
        <f>B13*E5/100</f>
        <v>9873.6</v>
      </c>
      <c r="F13" s="6">
        <f>B13*F5/100</f>
        <v>10098</v>
      </c>
      <c r="G13" s="6">
        <f>B13*G5/100</f>
        <v>11248.05</v>
      </c>
      <c r="H13" s="6">
        <f t="shared" si="1"/>
        <v>11781</v>
      </c>
      <c r="I13" s="6">
        <f t="shared" si="2"/>
        <v>12005.4</v>
      </c>
      <c r="J13" s="6">
        <f t="shared" si="3"/>
        <v>13127.4</v>
      </c>
      <c r="K13" s="6">
        <f t="shared" si="4"/>
        <v>14305.5</v>
      </c>
      <c r="L13" s="6">
        <f t="shared" si="5"/>
        <v>32807.28</v>
      </c>
      <c r="M13" s="6">
        <f t="shared" si="6"/>
        <v>33648.78</v>
      </c>
      <c r="N13" s="6">
        <f t="shared" si="7"/>
        <v>34288.32</v>
      </c>
      <c r="O13" s="6">
        <f t="shared" si="8"/>
        <v>34557.6</v>
      </c>
      <c r="P13" s="6">
        <f t="shared" si="9"/>
        <v>35937.659999999996</v>
      </c>
      <c r="Q13" s="6">
        <f t="shared" si="10"/>
        <v>36577.2</v>
      </c>
      <c r="R13" s="6">
        <f t="shared" si="11"/>
        <v>36846.48</v>
      </c>
      <c r="S13" s="6">
        <f t="shared" si="12"/>
        <v>38192.88</v>
      </c>
      <c r="T13" s="6">
        <f t="shared" si="13"/>
        <v>39606.6</v>
      </c>
    </row>
    <row r="14" spans="1:20" ht="15">
      <c r="A14" s="4">
        <v>9</v>
      </c>
      <c r="B14" s="5">
        <v>19400</v>
      </c>
      <c r="C14" s="11">
        <f>(B14*C5)/100</f>
        <v>8962.8</v>
      </c>
      <c r="D14" s="6">
        <f>B14*D5/100</f>
        <v>9690.3</v>
      </c>
      <c r="E14" s="6">
        <f>B14*E5/100</f>
        <v>10243.2</v>
      </c>
      <c r="F14" s="6">
        <f>B14*F5/100</f>
        <v>10476</v>
      </c>
      <c r="G14" s="6">
        <f>B14*G5/100</f>
        <v>11669.1</v>
      </c>
      <c r="H14" s="6">
        <f t="shared" si="1"/>
        <v>12222</v>
      </c>
      <c r="I14" s="6">
        <f t="shared" si="2"/>
        <v>12454.8</v>
      </c>
      <c r="J14" s="6">
        <f t="shared" si="3"/>
        <v>13618.8</v>
      </c>
      <c r="K14" s="6">
        <f t="shared" si="4"/>
        <v>14841</v>
      </c>
      <c r="L14" s="6">
        <f t="shared" si="5"/>
        <v>34035.36</v>
      </c>
      <c r="M14" s="6">
        <f t="shared" si="6"/>
        <v>34908.36</v>
      </c>
      <c r="N14" s="6">
        <f t="shared" si="7"/>
        <v>35571.84</v>
      </c>
      <c r="O14" s="6">
        <f t="shared" si="8"/>
        <v>35851.2</v>
      </c>
      <c r="P14" s="6">
        <f t="shared" si="9"/>
        <v>37282.92</v>
      </c>
      <c r="Q14" s="6">
        <f t="shared" si="10"/>
        <v>37946.4</v>
      </c>
      <c r="R14" s="6">
        <f t="shared" si="11"/>
        <v>38225.759999999995</v>
      </c>
      <c r="S14" s="6">
        <f t="shared" si="12"/>
        <v>39622.560000000005</v>
      </c>
      <c r="T14" s="6">
        <f t="shared" si="13"/>
        <v>41089.2</v>
      </c>
    </row>
    <row r="15" spans="1:20" ht="15">
      <c r="A15" s="4">
        <v>10</v>
      </c>
      <c r="B15" s="5">
        <v>20100</v>
      </c>
      <c r="C15" s="11">
        <f>(B15*C5)/100</f>
        <v>9286.199999999999</v>
      </c>
      <c r="D15" s="6">
        <f>B15*D5/100</f>
        <v>10039.949999999999</v>
      </c>
      <c r="E15" s="6">
        <f>B15*E5/100</f>
        <v>10612.8</v>
      </c>
      <c r="F15" s="6">
        <f>B15*F5/100</f>
        <v>10854</v>
      </c>
      <c r="G15" s="6">
        <f>B15*G5/100</f>
        <v>12090.15</v>
      </c>
      <c r="H15" s="6">
        <f t="shared" si="1"/>
        <v>12663</v>
      </c>
      <c r="I15" s="6">
        <f t="shared" si="2"/>
        <v>12904.2</v>
      </c>
      <c r="J15" s="6">
        <f t="shared" si="3"/>
        <v>14110.2</v>
      </c>
      <c r="K15" s="6">
        <f t="shared" si="4"/>
        <v>15376.5</v>
      </c>
      <c r="L15" s="6">
        <f t="shared" si="5"/>
        <v>35263.439999999995</v>
      </c>
      <c r="M15" s="6">
        <f t="shared" si="6"/>
        <v>36167.939999999995</v>
      </c>
      <c r="N15" s="6">
        <f t="shared" si="7"/>
        <v>36855.36</v>
      </c>
      <c r="O15" s="6">
        <f t="shared" si="8"/>
        <v>37144.799999999996</v>
      </c>
      <c r="P15" s="6">
        <f t="shared" si="9"/>
        <v>38628.18</v>
      </c>
      <c r="Q15" s="6">
        <f t="shared" si="10"/>
        <v>39315.6</v>
      </c>
      <c r="R15" s="6">
        <f t="shared" si="11"/>
        <v>39605.03999999999</v>
      </c>
      <c r="S15" s="6">
        <f t="shared" si="12"/>
        <v>41052.24</v>
      </c>
      <c r="T15" s="6">
        <f t="shared" si="13"/>
        <v>42571.799999999996</v>
      </c>
    </row>
    <row r="16" spans="1:20" ht="15">
      <c r="A16" s="4">
        <v>11</v>
      </c>
      <c r="B16" s="5">
        <v>20900</v>
      </c>
      <c r="C16" s="11">
        <f>(B16*C5)/100</f>
        <v>9655.8</v>
      </c>
      <c r="D16" s="6">
        <f>B16*D5/100</f>
        <v>10439.55</v>
      </c>
      <c r="E16" s="6">
        <f>B16*E5/100</f>
        <v>11035.2</v>
      </c>
      <c r="F16" s="6">
        <f>B16*F5/100</f>
        <v>11286</v>
      </c>
      <c r="G16" s="6">
        <f>B16*G5/100</f>
        <v>12571.35</v>
      </c>
      <c r="H16" s="6">
        <f t="shared" si="1"/>
        <v>13167</v>
      </c>
      <c r="I16" s="6">
        <f t="shared" si="2"/>
        <v>13417.8</v>
      </c>
      <c r="J16" s="6">
        <f t="shared" si="3"/>
        <v>14671.8</v>
      </c>
      <c r="K16" s="6">
        <f t="shared" si="4"/>
        <v>15988.5</v>
      </c>
      <c r="L16" s="6">
        <f t="shared" si="5"/>
        <v>36666.96</v>
      </c>
      <c r="M16" s="6">
        <f t="shared" si="6"/>
        <v>37607.46</v>
      </c>
      <c r="N16" s="6">
        <f t="shared" si="7"/>
        <v>38322.24</v>
      </c>
      <c r="O16" s="6">
        <f t="shared" si="8"/>
        <v>38623.2</v>
      </c>
      <c r="P16" s="6">
        <f t="shared" si="9"/>
        <v>40165.619999999995</v>
      </c>
      <c r="Q16" s="6">
        <f t="shared" si="10"/>
        <v>40880.4</v>
      </c>
      <c r="R16" s="6">
        <f t="shared" si="11"/>
        <v>41181.36</v>
      </c>
      <c r="S16" s="6">
        <f t="shared" si="12"/>
        <v>42686.16</v>
      </c>
      <c r="T16" s="6">
        <f t="shared" si="13"/>
        <v>44266.2</v>
      </c>
    </row>
    <row r="17" spans="1:20" ht="15">
      <c r="A17" s="4">
        <v>12</v>
      </c>
      <c r="B17" s="5">
        <v>21700</v>
      </c>
      <c r="C17" s="11">
        <f>(B17*C5)/100</f>
        <v>10025.4</v>
      </c>
      <c r="D17" s="6">
        <f>B17*D5/100</f>
        <v>10839.15</v>
      </c>
      <c r="E17" s="6">
        <f>B17*E5/100</f>
        <v>11457.6</v>
      </c>
      <c r="F17" s="6">
        <f>B17*F5/100</f>
        <v>11718</v>
      </c>
      <c r="G17" s="6">
        <f>B17*G5/100</f>
        <v>13052.55</v>
      </c>
      <c r="H17" s="6">
        <f t="shared" si="1"/>
        <v>13671</v>
      </c>
      <c r="I17" s="6">
        <f t="shared" si="2"/>
        <v>13931.4</v>
      </c>
      <c r="J17" s="6">
        <f t="shared" si="3"/>
        <v>15233.4</v>
      </c>
      <c r="K17" s="6">
        <f t="shared" si="4"/>
        <v>16600.5</v>
      </c>
      <c r="L17" s="6">
        <f t="shared" si="5"/>
        <v>38070.48</v>
      </c>
      <c r="M17" s="6">
        <f t="shared" si="6"/>
        <v>39046.98</v>
      </c>
      <c r="N17" s="6">
        <f t="shared" si="7"/>
        <v>39789.119999999995</v>
      </c>
      <c r="O17" s="6">
        <f t="shared" si="8"/>
        <v>40101.6</v>
      </c>
      <c r="P17" s="6">
        <f t="shared" si="9"/>
        <v>41703.060000000005</v>
      </c>
      <c r="Q17" s="6">
        <f t="shared" si="10"/>
        <v>42445.2</v>
      </c>
      <c r="R17" s="6">
        <f t="shared" si="11"/>
        <v>42757.68</v>
      </c>
      <c r="S17" s="6">
        <f t="shared" si="12"/>
        <v>44320.08</v>
      </c>
      <c r="T17" s="6">
        <f t="shared" si="13"/>
        <v>45960.6</v>
      </c>
    </row>
    <row r="18" spans="1:20" ht="15">
      <c r="A18" s="4">
        <v>13</v>
      </c>
      <c r="B18" s="5">
        <v>22500</v>
      </c>
      <c r="C18" s="11">
        <f>(B18*C5)/100</f>
        <v>10394.999999999998</v>
      </c>
      <c r="D18" s="6">
        <f>B18*D5/100</f>
        <v>11238.75</v>
      </c>
      <c r="E18" s="6">
        <f>B18*E5/100</f>
        <v>11880</v>
      </c>
      <c r="F18" s="6">
        <f>B18*F5/100</f>
        <v>12150</v>
      </c>
      <c r="G18" s="6">
        <f>B18*G5/100</f>
        <v>13533.75</v>
      </c>
      <c r="H18" s="6">
        <f t="shared" si="1"/>
        <v>14175</v>
      </c>
      <c r="I18" s="6">
        <f t="shared" si="2"/>
        <v>14445</v>
      </c>
      <c r="J18" s="6">
        <f t="shared" si="3"/>
        <v>15795</v>
      </c>
      <c r="K18" s="6">
        <f t="shared" si="4"/>
        <v>17212.5</v>
      </c>
      <c r="L18" s="6">
        <f t="shared" si="5"/>
        <v>39474</v>
      </c>
      <c r="M18" s="6">
        <f t="shared" si="6"/>
        <v>40486.5</v>
      </c>
      <c r="N18" s="6">
        <f t="shared" si="7"/>
        <v>41256</v>
      </c>
      <c r="O18" s="6">
        <f t="shared" si="8"/>
        <v>41580</v>
      </c>
      <c r="P18" s="6">
        <f t="shared" si="9"/>
        <v>43240.5</v>
      </c>
      <c r="Q18" s="6">
        <f t="shared" si="10"/>
        <v>44010</v>
      </c>
      <c r="R18" s="6">
        <f t="shared" si="11"/>
        <v>44334</v>
      </c>
      <c r="S18" s="6">
        <f t="shared" si="12"/>
        <v>45954</v>
      </c>
      <c r="T18" s="6">
        <f t="shared" si="13"/>
        <v>47655</v>
      </c>
    </row>
    <row r="19" spans="1:20" ht="15">
      <c r="A19" s="4">
        <v>14</v>
      </c>
      <c r="B19" s="5">
        <v>23300</v>
      </c>
      <c r="C19" s="11">
        <f>(B19*C5)/100</f>
        <v>10764.6</v>
      </c>
      <c r="D19" s="6">
        <f>B19*D5/100</f>
        <v>11638.35</v>
      </c>
      <c r="E19" s="6">
        <f>B19*E5/100</f>
        <v>12302.4</v>
      </c>
      <c r="F19" s="6">
        <f>B19*F5/100</f>
        <v>12582</v>
      </c>
      <c r="G19" s="6">
        <f>B19*G5/100</f>
        <v>14014.95</v>
      </c>
      <c r="H19" s="6">
        <f t="shared" si="1"/>
        <v>14679</v>
      </c>
      <c r="I19" s="6">
        <f t="shared" si="2"/>
        <v>14958.6</v>
      </c>
      <c r="J19" s="6">
        <f t="shared" si="3"/>
        <v>16356.6</v>
      </c>
      <c r="K19" s="6">
        <f t="shared" si="4"/>
        <v>17824.5</v>
      </c>
      <c r="L19" s="6">
        <f t="shared" si="5"/>
        <v>40877.52</v>
      </c>
      <c r="M19" s="6">
        <f t="shared" si="6"/>
        <v>41926.02</v>
      </c>
      <c r="N19" s="6">
        <f t="shared" si="7"/>
        <v>42722.88</v>
      </c>
      <c r="O19" s="6">
        <f t="shared" si="8"/>
        <v>43058.4</v>
      </c>
      <c r="P19" s="6">
        <f t="shared" si="9"/>
        <v>44777.939999999995</v>
      </c>
      <c r="Q19" s="6">
        <f t="shared" si="10"/>
        <v>45574.799999999996</v>
      </c>
      <c r="R19" s="6">
        <f t="shared" si="11"/>
        <v>45910.32</v>
      </c>
      <c r="S19" s="6">
        <f t="shared" si="12"/>
        <v>47587.92</v>
      </c>
      <c r="T19" s="6">
        <f t="shared" si="13"/>
        <v>49349.4</v>
      </c>
    </row>
    <row r="20" spans="1:20" ht="15">
      <c r="A20" s="4">
        <v>15</v>
      </c>
      <c r="B20" s="5">
        <v>24100</v>
      </c>
      <c r="C20" s="11">
        <f>(B20*C5)/100</f>
        <v>11134.2</v>
      </c>
      <c r="D20" s="6">
        <f>B20*D5/100</f>
        <v>12037.95</v>
      </c>
      <c r="E20" s="6">
        <f>B20*E5/100</f>
        <v>12724.8</v>
      </c>
      <c r="F20" s="6">
        <f>B20*F5/100</f>
        <v>13014</v>
      </c>
      <c r="G20" s="6">
        <f>B20*G5/100</f>
        <v>14496.15</v>
      </c>
      <c r="H20" s="6">
        <f t="shared" si="1"/>
        <v>15183</v>
      </c>
      <c r="I20" s="6">
        <f t="shared" si="2"/>
        <v>15472.2</v>
      </c>
      <c r="J20" s="6">
        <f t="shared" si="3"/>
        <v>16918.2</v>
      </c>
      <c r="K20" s="6">
        <f t="shared" si="4"/>
        <v>18436.5</v>
      </c>
      <c r="L20" s="6">
        <f t="shared" si="5"/>
        <v>42281.03999999999</v>
      </c>
      <c r="M20" s="6">
        <f t="shared" si="6"/>
        <v>43365.53999999999</v>
      </c>
      <c r="N20" s="6">
        <f t="shared" si="7"/>
        <v>44189.76</v>
      </c>
      <c r="O20" s="6">
        <f t="shared" si="8"/>
        <v>44536.799999999996</v>
      </c>
      <c r="P20" s="6">
        <f t="shared" si="9"/>
        <v>46315.38</v>
      </c>
      <c r="Q20" s="6">
        <f t="shared" si="10"/>
        <v>47139.6</v>
      </c>
      <c r="R20" s="6">
        <f t="shared" si="11"/>
        <v>47486.63999999999</v>
      </c>
      <c r="S20" s="6">
        <f t="shared" si="12"/>
        <v>49221.84</v>
      </c>
      <c r="T20" s="6">
        <f t="shared" si="13"/>
        <v>51043.799999999996</v>
      </c>
    </row>
    <row r="21" spans="1:20" ht="15">
      <c r="A21" s="4">
        <v>16</v>
      </c>
      <c r="B21" s="5">
        <v>24900</v>
      </c>
      <c r="C21" s="11">
        <f>(B21*C5)/100</f>
        <v>11503.8</v>
      </c>
      <c r="D21" s="6">
        <f>B21*D5/100</f>
        <v>12437.55</v>
      </c>
      <c r="E21" s="6">
        <f>B21*E5/100</f>
        <v>13147.2</v>
      </c>
      <c r="F21" s="6">
        <f>B21*F5/100</f>
        <v>13446</v>
      </c>
      <c r="G21" s="6">
        <f>B21*G5/100</f>
        <v>14977.35</v>
      </c>
      <c r="H21" s="6">
        <f t="shared" si="1"/>
        <v>15687</v>
      </c>
      <c r="I21" s="6">
        <f t="shared" si="2"/>
        <v>15985.8</v>
      </c>
      <c r="J21" s="6">
        <f t="shared" si="3"/>
        <v>17479.8</v>
      </c>
      <c r="K21" s="6">
        <f t="shared" si="4"/>
        <v>19048.5</v>
      </c>
      <c r="L21" s="6">
        <f t="shared" si="5"/>
        <v>43684.560000000005</v>
      </c>
      <c r="M21" s="6">
        <f t="shared" si="6"/>
        <v>44805.060000000005</v>
      </c>
      <c r="N21" s="6">
        <f t="shared" si="7"/>
        <v>45656.63999999999</v>
      </c>
      <c r="O21" s="6">
        <f t="shared" si="8"/>
        <v>46015.2</v>
      </c>
      <c r="P21" s="6">
        <f t="shared" si="9"/>
        <v>47852.82</v>
      </c>
      <c r="Q21" s="6">
        <f t="shared" si="10"/>
        <v>48704.4</v>
      </c>
      <c r="R21" s="6">
        <f t="shared" si="11"/>
        <v>49062.96</v>
      </c>
      <c r="S21" s="6">
        <f t="shared" si="12"/>
        <v>50855.76</v>
      </c>
      <c r="T21" s="6">
        <f t="shared" si="13"/>
        <v>52738.2</v>
      </c>
    </row>
    <row r="22" spans="1:20" ht="15">
      <c r="A22" s="4">
        <v>17</v>
      </c>
      <c r="B22" s="5">
        <v>25700</v>
      </c>
      <c r="C22" s="11">
        <f>(B22*C5)/100</f>
        <v>11873.4</v>
      </c>
      <c r="D22" s="6">
        <f>B22*D5/100</f>
        <v>12837.15</v>
      </c>
      <c r="E22" s="6">
        <f>B22*E5/100</f>
        <v>13569.6</v>
      </c>
      <c r="F22" s="6">
        <f>B22*F5/100</f>
        <v>13878</v>
      </c>
      <c r="G22" s="6">
        <f>B22*G5/100</f>
        <v>15458.55</v>
      </c>
      <c r="H22" s="6">
        <f t="shared" si="1"/>
        <v>16191</v>
      </c>
      <c r="I22" s="6">
        <f t="shared" si="2"/>
        <v>16499.4</v>
      </c>
      <c r="J22" s="6">
        <f t="shared" si="3"/>
        <v>18041.4</v>
      </c>
      <c r="K22" s="6">
        <f t="shared" si="4"/>
        <v>19660.5</v>
      </c>
      <c r="L22" s="6">
        <f t="shared" si="5"/>
        <v>45088.08</v>
      </c>
      <c r="M22" s="6">
        <f t="shared" si="6"/>
        <v>46244.58</v>
      </c>
      <c r="N22" s="6">
        <f t="shared" si="7"/>
        <v>47123.52</v>
      </c>
      <c r="O22" s="6">
        <f t="shared" si="8"/>
        <v>47493.6</v>
      </c>
      <c r="P22" s="6">
        <f t="shared" si="9"/>
        <v>49390.26</v>
      </c>
      <c r="Q22" s="6">
        <f t="shared" si="10"/>
        <v>50269.2</v>
      </c>
      <c r="R22" s="6">
        <f t="shared" si="11"/>
        <v>50639.28</v>
      </c>
      <c r="S22" s="6">
        <f t="shared" si="12"/>
        <v>52489.68</v>
      </c>
      <c r="T22" s="6">
        <f t="shared" si="13"/>
        <v>54432.6</v>
      </c>
    </row>
    <row r="23" spans="1:20" ht="15">
      <c r="A23" s="4">
        <v>18</v>
      </c>
      <c r="B23" s="5">
        <v>26500</v>
      </c>
      <c r="C23" s="11">
        <f>(B23*C5)/100</f>
        <v>12243</v>
      </c>
      <c r="D23" s="6">
        <f>B23*D5/100</f>
        <v>13236.75</v>
      </c>
      <c r="E23" s="6">
        <f>B23*E5/100</f>
        <v>13992</v>
      </c>
      <c r="F23" s="6">
        <f>B23*F5/100</f>
        <v>14310</v>
      </c>
      <c r="G23" s="6">
        <f>B23*G5/100</f>
        <v>15939.75</v>
      </c>
      <c r="H23" s="6">
        <f t="shared" si="1"/>
        <v>16695</v>
      </c>
      <c r="I23" s="6">
        <f t="shared" si="2"/>
        <v>17013</v>
      </c>
      <c r="J23" s="6">
        <f t="shared" si="3"/>
        <v>18603</v>
      </c>
      <c r="K23" s="6">
        <f t="shared" si="4"/>
        <v>20272.5</v>
      </c>
      <c r="L23" s="6">
        <f t="shared" si="5"/>
        <v>46491.6</v>
      </c>
      <c r="M23" s="6">
        <f t="shared" si="6"/>
        <v>47684.1</v>
      </c>
      <c r="N23" s="6">
        <f t="shared" si="7"/>
        <v>48590.4</v>
      </c>
      <c r="O23" s="6">
        <f t="shared" si="8"/>
        <v>48972</v>
      </c>
      <c r="P23" s="6">
        <f t="shared" si="9"/>
        <v>50927.7</v>
      </c>
      <c r="Q23" s="6">
        <f t="shared" si="10"/>
        <v>51834</v>
      </c>
      <c r="R23" s="6">
        <f t="shared" si="11"/>
        <v>52215.6</v>
      </c>
      <c r="S23" s="6">
        <f t="shared" si="12"/>
        <v>54123.6</v>
      </c>
      <c r="T23" s="6">
        <f t="shared" si="13"/>
        <v>56127</v>
      </c>
    </row>
    <row r="24" spans="1:20" ht="15">
      <c r="A24" s="4">
        <v>19</v>
      </c>
      <c r="B24" s="5">
        <v>27300</v>
      </c>
      <c r="C24" s="11">
        <f>(B24*C5)/100</f>
        <v>12612.6</v>
      </c>
      <c r="D24" s="6">
        <f>B24*D5/100</f>
        <v>13636.35</v>
      </c>
      <c r="E24" s="6">
        <f>B24*E5/100</f>
        <v>14414.4</v>
      </c>
      <c r="F24" s="6">
        <f>B24*F5/100</f>
        <v>14742</v>
      </c>
      <c r="G24" s="6">
        <f>B24*G5/100</f>
        <v>16420.95</v>
      </c>
      <c r="H24" s="6">
        <f t="shared" si="1"/>
        <v>17199</v>
      </c>
      <c r="I24" s="6">
        <f t="shared" si="2"/>
        <v>17526.6</v>
      </c>
      <c r="J24" s="6">
        <f t="shared" si="3"/>
        <v>19164.6</v>
      </c>
      <c r="K24" s="6">
        <f t="shared" si="4"/>
        <v>20884.5</v>
      </c>
      <c r="L24" s="6">
        <f t="shared" si="5"/>
        <v>47895.119999999995</v>
      </c>
      <c r="M24" s="6">
        <f t="shared" si="6"/>
        <v>49123.619999999995</v>
      </c>
      <c r="N24" s="6">
        <f t="shared" si="7"/>
        <v>50057.28</v>
      </c>
      <c r="O24" s="6">
        <f t="shared" si="8"/>
        <v>50450.4</v>
      </c>
      <c r="P24" s="6">
        <f t="shared" si="9"/>
        <v>52465.13999999999</v>
      </c>
      <c r="Q24" s="6">
        <f t="shared" si="10"/>
        <v>53398.799999999996</v>
      </c>
      <c r="R24" s="6">
        <f t="shared" si="11"/>
        <v>53791.92</v>
      </c>
      <c r="S24" s="6">
        <f t="shared" si="12"/>
        <v>55757.52</v>
      </c>
      <c r="T24" s="6">
        <f t="shared" si="13"/>
        <v>57821.4</v>
      </c>
    </row>
    <row r="25" spans="1:20" ht="15">
      <c r="A25" s="4">
        <v>20</v>
      </c>
      <c r="B25" s="5">
        <v>28100</v>
      </c>
      <c r="C25" s="11">
        <f>(B25*C5)/100</f>
        <v>12982.199999999997</v>
      </c>
      <c r="D25" s="6">
        <f>B25*D5/100</f>
        <v>14035.949999999997</v>
      </c>
      <c r="E25" s="6">
        <f>B25*E5/100</f>
        <v>14836.8</v>
      </c>
      <c r="F25" s="6">
        <f>B25*F5/100</f>
        <v>15174</v>
      </c>
      <c r="G25" s="6">
        <f>B25*G5/100</f>
        <v>16902.15</v>
      </c>
      <c r="H25" s="6">
        <f t="shared" si="1"/>
        <v>17703</v>
      </c>
      <c r="I25" s="6">
        <f t="shared" si="2"/>
        <v>18040.2</v>
      </c>
      <c r="J25" s="6">
        <f t="shared" si="3"/>
        <v>19726.2</v>
      </c>
      <c r="K25" s="6">
        <f t="shared" si="4"/>
        <v>21496.5</v>
      </c>
      <c r="L25" s="6">
        <f t="shared" si="5"/>
        <v>49298.63999999999</v>
      </c>
      <c r="M25" s="6">
        <f t="shared" si="6"/>
        <v>50563.13999999999</v>
      </c>
      <c r="N25" s="6">
        <f t="shared" si="7"/>
        <v>51524.16</v>
      </c>
      <c r="O25" s="6">
        <f t="shared" si="8"/>
        <v>51928.799999999996</v>
      </c>
      <c r="P25" s="6">
        <f t="shared" si="9"/>
        <v>54002.58</v>
      </c>
      <c r="Q25" s="6">
        <f t="shared" si="10"/>
        <v>54963.6</v>
      </c>
      <c r="R25" s="6">
        <f t="shared" si="11"/>
        <v>55368.24</v>
      </c>
      <c r="S25" s="6">
        <f t="shared" si="12"/>
        <v>57391.439999999995</v>
      </c>
      <c r="T25" s="6">
        <f t="shared" si="13"/>
        <v>59515.799999999996</v>
      </c>
    </row>
    <row r="26" spans="1:20" ht="15">
      <c r="A26" s="4">
        <v>21</v>
      </c>
      <c r="B26" s="5">
        <v>28900</v>
      </c>
      <c r="C26" s="11">
        <f>(B26*C5)/100</f>
        <v>13351.799999999997</v>
      </c>
      <c r="D26" s="6">
        <f>B26*D5/100</f>
        <v>14435.549999999997</v>
      </c>
      <c r="E26" s="6">
        <f>B26*E5/100</f>
        <v>15259.2</v>
      </c>
      <c r="F26" s="6">
        <f>B26*F5/100</f>
        <v>15606</v>
      </c>
      <c r="G26" s="6">
        <f>B26*G5/100</f>
        <v>17383.35</v>
      </c>
      <c r="H26" s="6">
        <f t="shared" si="1"/>
        <v>18207</v>
      </c>
      <c r="I26" s="6">
        <f t="shared" si="2"/>
        <v>18553.8</v>
      </c>
      <c r="J26" s="6">
        <f t="shared" si="3"/>
        <v>20287.8</v>
      </c>
      <c r="K26" s="6">
        <f t="shared" si="4"/>
        <v>22108.5</v>
      </c>
      <c r="L26" s="6">
        <f t="shared" si="5"/>
        <v>50702.159999999996</v>
      </c>
      <c r="M26" s="6">
        <f t="shared" si="6"/>
        <v>52002.659999999996</v>
      </c>
      <c r="N26" s="6">
        <f t="shared" si="7"/>
        <v>52991.03999999999</v>
      </c>
      <c r="O26" s="6">
        <f t="shared" si="8"/>
        <v>53407.2</v>
      </c>
      <c r="P26" s="6">
        <f t="shared" si="9"/>
        <v>55540.02</v>
      </c>
      <c r="Q26" s="6">
        <f t="shared" si="10"/>
        <v>56528.4</v>
      </c>
      <c r="R26" s="6">
        <f t="shared" si="11"/>
        <v>56944.560000000005</v>
      </c>
      <c r="S26" s="6">
        <f t="shared" si="12"/>
        <v>59025.36</v>
      </c>
      <c r="T26" s="6">
        <f t="shared" si="13"/>
        <v>61210.2</v>
      </c>
    </row>
    <row r="27" spans="1:20" ht="15">
      <c r="A27" s="4">
        <v>22</v>
      </c>
      <c r="B27" s="5">
        <v>29700</v>
      </c>
      <c r="C27" s="11">
        <f>(B27*C5)/100</f>
        <v>13721.399999999998</v>
      </c>
      <c r="D27" s="6">
        <f>B27*D5/100</f>
        <v>14835.149999999998</v>
      </c>
      <c r="E27" s="6">
        <f>B27*E5/100</f>
        <v>15681.6</v>
      </c>
      <c r="F27" s="6">
        <f>B27*F5/100</f>
        <v>16038</v>
      </c>
      <c r="G27" s="6">
        <f>B27*G5/100</f>
        <v>17864.55</v>
      </c>
      <c r="H27" s="6">
        <f t="shared" si="1"/>
        <v>18711</v>
      </c>
      <c r="I27" s="6">
        <f t="shared" si="2"/>
        <v>19067.4</v>
      </c>
      <c r="J27" s="6">
        <f t="shared" si="3"/>
        <v>20849.4</v>
      </c>
      <c r="K27" s="6">
        <f t="shared" si="4"/>
        <v>22720.5</v>
      </c>
      <c r="L27" s="6">
        <f t="shared" si="5"/>
        <v>52105.67999999999</v>
      </c>
      <c r="M27" s="6">
        <f t="shared" si="6"/>
        <v>53442.17999999999</v>
      </c>
      <c r="N27" s="6">
        <f t="shared" si="7"/>
        <v>54457.92</v>
      </c>
      <c r="O27" s="6">
        <f t="shared" si="8"/>
        <v>54885.6</v>
      </c>
      <c r="P27" s="6">
        <f t="shared" si="9"/>
        <v>57077.46</v>
      </c>
      <c r="Q27" s="6">
        <f t="shared" si="10"/>
        <v>58093.2</v>
      </c>
      <c r="R27" s="6">
        <f t="shared" si="11"/>
        <v>58520.88</v>
      </c>
      <c r="S27" s="6">
        <f t="shared" si="12"/>
        <v>60659.28</v>
      </c>
      <c r="T27" s="6">
        <f t="shared" si="13"/>
        <v>62904.6</v>
      </c>
    </row>
    <row r="28" spans="1:20" ht="15">
      <c r="A28" s="4">
        <v>23</v>
      </c>
      <c r="B28" s="5">
        <v>30600</v>
      </c>
      <c r="C28" s="11">
        <f>(B28*C5)/100</f>
        <v>14137.199999999997</v>
      </c>
      <c r="D28" s="6">
        <f>B28*D5/100</f>
        <v>15284.699999999997</v>
      </c>
      <c r="E28" s="6">
        <f>B28*E5/100</f>
        <v>16156.8</v>
      </c>
      <c r="F28" s="6">
        <f>B28*F5/100</f>
        <v>16524</v>
      </c>
      <c r="G28" s="6">
        <f>B28*G5/100</f>
        <v>18405.9</v>
      </c>
      <c r="H28" s="6">
        <f t="shared" si="1"/>
        <v>19278</v>
      </c>
      <c r="I28" s="6">
        <f t="shared" si="2"/>
        <v>19645.2</v>
      </c>
      <c r="J28" s="6">
        <f t="shared" si="3"/>
        <v>21481.2</v>
      </c>
      <c r="K28" s="6">
        <f t="shared" si="4"/>
        <v>23409</v>
      </c>
      <c r="L28" s="6">
        <f t="shared" si="5"/>
        <v>53684.63999999999</v>
      </c>
      <c r="M28" s="6">
        <f t="shared" si="6"/>
        <v>55061.63999999999</v>
      </c>
      <c r="N28" s="6">
        <f t="shared" si="7"/>
        <v>56108.16</v>
      </c>
      <c r="O28" s="6">
        <f t="shared" si="8"/>
        <v>56548.799999999996</v>
      </c>
      <c r="P28" s="6">
        <f t="shared" si="9"/>
        <v>58807.08</v>
      </c>
      <c r="Q28" s="6">
        <f t="shared" si="10"/>
        <v>59853.6</v>
      </c>
      <c r="R28" s="6">
        <f t="shared" si="11"/>
        <v>60294.23999999999</v>
      </c>
      <c r="S28" s="6">
        <f t="shared" si="12"/>
        <v>62497.439999999995</v>
      </c>
      <c r="T28" s="6">
        <f t="shared" si="13"/>
        <v>64810.799999999996</v>
      </c>
    </row>
    <row r="29" spans="1:20" ht="15">
      <c r="A29" s="4">
        <v>24</v>
      </c>
      <c r="B29" s="5">
        <v>31500</v>
      </c>
      <c r="C29" s="11">
        <f>(B29*C5)/100</f>
        <v>14552.999999999998</v>
      </c>
      <c r="D29" s="6">
        <f>B29*D5/100</f>
        <v>15734.249999999998</v>
      </c>
      <c r="E29" s="6">
        <f>B29*E5/100</f>
        <v>16632</v>
      </c>
      <c r="F29" s="6">
        <f>B29*F5/100</f>
        <v>17010</v>
      </c>
      <c r="G29" s="6">
        <f>B29*G5/100</f>
        <v>18947.25</v>
      </c>
      <c r="H29" s="6">
        <f t="shared" si="1"/>
        <v>19845</v>
      </c>
      <c r="I29" s="6">
        <f t="shared" si="2"/>
        <v>20223</v>
      </c>
      <c r="J29" s="6">
        <f t="shared" si="3"/>
        <v>22113</v>
      </c>
      <c r="K29" s="6">
        <f t="shared" si="4"/>
        <v>24097.5</v>
      </c>
      <c r="L29" s="6">
        <f t="shared" si="5"/>
        <v>55263.6</v>
      </c>
      <c r="M29" s="6">
        <f t="shared" si="6"/>
        <v>56681.1</v>
      </c>
      <c r="N29" s="6">
        <f t="shared" si="7"/>
        <v>57758.4</v>
      </c>
      <c r="O29" s="6">
        <f t="shared" si="8"/>
        <v>58212</v>
      </c>
      <c r="P29" s="6">
        <f t="shared" si="9"/>
        <v>60536.7</v>
      </c>
      <c r="Q29" s="6">
        <f t="shared" si="10"/>
        <v>61614</v>
      </c>
      <c r="R29" s="6">
        <f t="shared" si="11"/>
        <v>62067.6</v>
      </c>
      <c r="S29" s="6">
        <f t="shared" si="12"/>
        <v>64335.6</v>
      </c>
      <c r="T29" s="6">
        <f t="shared" si="13"/>
        <v>66717</v>
      </c>
    </row>
    <row r="30" spans="1:20" ht="15">
      <c r="A30" s="4">
        <v>25</v>
      </c>
      <c r="B30" s="5">
        <v>32400</v>
      </c>
      <c r="C30" s="11">
        <f>(B30*C5)/100</f>
        <v>14968.799999999997</v>
      </c>
      <c r="D30" s="6">
        <f>B30*D5/100</f>
        <v>16183.799999999997</v>
      </c>
      <c r="E30" s="6">
        <f>B30*E5/100</f>
        <v>17107.2</v>
      </c>
      <c r="F30" s="6">
        <f>B30*F5/100</f>
        <v>17496</v>
      </c>
      <c r="G30" s="6">
        <f>B30*G5/100</f>
        <v>19488.6</v>
      </c>
      <c r="H30" s="6">
        <f t="shared" si="1"/>
        <v>20412</v>
      </c>
      <c r="I30" s="6">
        <f t="shared" si="2"/>
        <v>20800.8</v>
      </c>
      <c r="J30" s="6">
        <f t="shared" si="3"/>
        <v>22744.8</v>
      </c>
      <c r="K30" s="6">
        <f t="shared" si="4"/>
        <v>24786</v>
      </c>
      <c r="L30" s="6">
        <f t="shared" si="5"/>
        <v>56842.55999999999</v>
      </c>
      <c r="M30" s="6">
        <f t="shared" si="6"/>
        <v>58300.55999999999</v>
      </c>
      <c r="N30" s="6">
        <f t="shared" si="7"/>
        <v>59408.63999999999</v>
      </c>
      <c r="O30" s="6">
        <f t="shared" si="8"/>
        <v>59875.2</v>
      </c>
      <c r="P30" s="6">
        <f t="shared" si="9"/>
        <v>62266.31999999999</v>
      </c>
      <c r="Q30" s="6">
        <f t="shared" si="10"/>
        <v>63374.399999999994</v>
      </c>
      <c r="R30" s="6">
        <f t="shared" si="11"/>
        <v>63840.96</v>
      </c>
      <c r="S30" s="6">
        <f t="shared" si="12"/>
        <v>66173.76</v>
      </c>
      <c r="T30" s="6">
        <f t="shared" si="13"/>
        <v>68623.2</v>
      </c>
    </row>
    <row r="31" spans="1:20" ht="15">
      <c r="A31" s="4">
        <v>26</v>
      </c>
      <c r="B31" s="5">
        <v>33300</v>
      </c>
      <c r="C31" s="11">
        <f>(B31*C5)/100</f>
        <v>15384.599999999999</v>
      </c>
      <c r="D31" s="6">
        <f>B31*D5/100</f>
        <v>16633.35</v>
      </c>
      <c r="E31" s="6">
        <f>B31*E5/100</f>
        <v>17582.4</v>
      </c>
      <c r="F31" s="6">
        <f>B31*F5/100</f>
        <v>17982</v>
      </c>
      <c r="G31" s="6">
        <f>B31*G5/100</f>
        <v>20029.95</v>
      </c>
      <c r="H31" s="6">
        <f t="shared" si="1"/>
        <v>20979</v>
      </c>
      <c r="I31" s="6">
        <f t="shared" si="2"/>
        <v>21378.6</v>
      </c>
      <c r="J31" s="6">
        <f t="shared" si="3"/>
        <v>23376.6</v>
      </c>
      <c r="K31" s="6">
        <f t="shared" si="4"/>
        <v>25474.5</v>
      </c>
      <c r="L31" s="6">
        <f t="shared" si="5"/>
        <v>58421.52</v>
      </c>
      <c r="M31" s="6">
        <f t="shared" si="6"/>
        <v>59920.02</v>
      </c>
      <c r="N31" s="6">
        <f t="shared" si="7"/>
        <v>61058.88</v>
      </c>
      <c r="O31" s="6">
        <f t="shared" si="8"/>
        <v>61538.399999999994</v>
      </c>
      <c r="P31" s="6">
        <f t="shared" si="9"/>
        <v>63995.939999999995</v>
      </c>
      <c r="Q31" s="6">
        <f t="shared" si="10"/>
        <v>65134.799999999996</v>
      </c>
      <c r="R31" s="6">
        <f t="shared" si="11"/>
        <v>65614.31999999999</v>
      </c>
      <c r="S31" s="6">
        <f t="shared" si="12"/>
        <v>68011.92</v>
      </c>
      <c r="T31" s="6">
        <f t="shared" si="13"/>
        <v>70529.4</v>
      </c>
    </row>
    <row r="32" spans="1:20" ht="15">
      <c r="A32" s="4">
        <v>27</v>
      </c>
      <c r="B32" s="5">
        <v>34200</v>
      </c>
      <c r="C32" s="11">
        <f>(B32*C5)/100</f>
        <v>15800.399999999998</v>
      </c>
      <c r="D32" s="6">
        <f>B32*D5/100</f>
        <v>17082.899999999998</v>
      </c>
      <c r="E32" s="6">
        <f>B32*E5/100</f>
        <v>18057.6</v>
      </c>
      <c r="F32" s="6">
        <f>B32*F5/100</f>
        <v>18468</v>
      </c>
      <c r="G32" s="6">
        <f>B32*G5/100</f>
        <v>20571.3</v>
      </c>
      <c r="H32" s="6">
        <f t="shared" si="1"/>
        <v>21546</v>
      </c>
      <c r="I32" s="6">
        <f t="shared" si="2"/>
        <v>21956.4</v>
      </c>
      <c r="J32" s="6">
        <f t="shared" si="3"/>
        <v>24008.4</v>
      </c>
      <c r="K32" s="6">
        <f t="shared" si="4"/>
        <v>26163</v>
      </c>
      <c r="L32" s="6">
        <f t="shared" si="5"/>
        <v>60000.47999999999</v>
      </c>
      <c r="M32" s="6">
        <f t="shared" si="6"/>
        <v>61539.47999999999</v>
      </c>
      <c r="N32" s="6">
        <f t="shared" si="7"/>
        <v>62709.119999999995</v>
      </c>
      <c r="O32" s="6">
        <f t="shared" si="8"/>
        <v>63201.6</v>
      </c>
      <c r="P32" s="6">
        <f t="shared" si="9"/>
        <v>65725.56</v>
      </c>
      <c r="Q32" s="6">
        <f t="shared" si="10"/>
        <v>66895.2</v>
      </c>
      <c r="R32" s="6">
        <f t="shared" si="11"/>
        <v>67387.68</v>
      </c>
      <c r="S32" s="6">
        <f t="shared" si="12"/>
        <v>69850.08</v>
      </c>
      <c r="T32" s="6">
        <f t="shared" si="13"/>
        <v>72435.59999999999</v>
      </c>
    </row>
    <row r="33" spans="1:20" ht="15">
      <c r="A33" s="4">
        <v>28</v>
      </c>
      <c r="B33" s="5">
        <v>35200</v>
      </c>
      <c r="C33" s="11">
        <f>(B33*C5)/100</f>
        <v>16262.399999999998</v>
      </c>
      <c r="D33" s="6">
        <f>B33*D5/100</f>
        <v>17582.399999999998</v>
      </c>
      <c r="E33" s="6">
        <f>B33*E5/100</f>
        <v>18585.6</v>
      </c>
      <c r="F33" s="6">
        <f>B33*F5/100</f>
        <v>19008</v>
      </c>
      <c r="G33" s="6">
        <f>B33*G5/100</f>
        <v>21172.8</v>
      </c>
      <c r="H33" s="6">
        <f t="shared" si="1"/>
        <v>22176</v>
      </c>
      <c r="I33" s="6">
        <f t="shared" si="2"/>
        <v>22598.4</v>
      </c>
      <c r="J33" s="6">
        <f t="shared" si="3"/>
        <v>24710.4</v>
      </c>
      <c r="K33" s="6">
        <f t="shared" si="4"/>
        <v>26928</v>
      </c>
      <c r="L33" s="6">
        <f t="shared" si="5"/>
        <v>61754.87999999999</v>
      </c>
      <c r="M33" s="6">
        <f t="shared" si="6"/>
        <v>63338.87999999999</v>
      </c>
      <c r="N33" s="6">
        <f t="shared" si="7"/>
        <v>64542.719999999994</v>
      </c>
      <c r="O33" s="6">
        <f t="shared" si="8"/>
        <v>65049.6</v>
      </c>
      <c r="P33" s="6">
        <f t="shared" si="9"/>
        <v>67647.36</v>
      </c>
      <c r="Q33" s="6">
        <f t="shared" si="10"/>
        <v>68851.2</v>
      </c>
      <c r="R33" s="6">
        <f t="shared" si="11"/>
        <v>69358.08</v>
      </c>
      <c r="S33" s="6">
        <f t="shared" si="12"/>
        <v>71892.48</v>
      </c>
      <c r="T33" s="6">
        <f t="shared" si="13"/>
        <v>74553.59999999999</v>
      </c>
    </row>
    <row r="34" spans="1:20" ht="15">
      <c r="A34" s="4">
        <v>29</v>
      </c>
      <c r="B34" s="4">
        <v>36200</v>
      </c>
      <c r="C34" s="11">
        <f>(B34*C5)/100</f>
        <v>16724.399999999998</v>
      </c>
      <c r="D34" s="6">
        <f>B34*D5/100</f>
        <v>18081.899999999998</v>
      </c>
      <c r="E34" s="6">
        <f>B34*E5/100</f>
        <v>19113.6</v>
      </c>
      <c r="F34" s="6">
        <f>B34*F5/100</f>
        <v>19548</v>
      </c>
      <c r="G34" s="6">
        <f>B34*60.15/100</f>
        <v>21774.3</v>
      </c>
      <c r="H34" s="6">
        <f t="shared" si="1"/>
        <v>22806</v>
      </c>
      <c r="I34" s="6">
        <f t="shared" si="2"/>
        <v>23240.4</v>
      </c>
      <c r="J34" s="6">
        <f t="shared" si="3"/>
        <v>25412.4</v>
      </c>
      <c r="K34" s="6">
        <f t="shared" si="4"/>
        <v>27693</v>
      </c>
      <c r="L34" s="6">
        <f t="shared" si="5"/>
        <v>63509.27999999999</v>
      </c>
      <c r="M34" s="6">
        <f t="shared" si="6"/>
        <v>65138.27999999999</v>
      </c>
      <c r="N34" s="6">
        <f t="shared" si="7"/>
        <v>66376.31999999999</v>
      </c>
      <c r="O34" s="6">
        <f t="shared" si="8"/>
        <v>66897.59999999999</v>
      </c>
      <c r="P34" s="6">
        <f t="shared" si="9"/>
        <v>69569.16</v>
      </c>
      <c r="Q34" s="6">
        <f t="shared" si="10"/>
        <v>70807.2</v>
      </c>
      <c r="R34" s="6">
        <f t="shared" si="11"/>
        <v>71328.48</v>
      </c>
      <c r="S34" s="6">
        <f t="shared" si="12"/>
        <v>73934.88</v>
      </c>
      <c r="T34" s="6">
        <f t="shared" si="13"/>
        <v>76671.59999999999</v>
      </c>
    </row>
    <row r="35" spans="1:20" ht="15">
      <c r="A35" s="4">
        <v>30</v>
      </c>
      <c r="B35" s="4">
        <v>37200</v>
      </c>
      <c r="C35" s="11">
        <f>(B35*C5)/100</f>
        <v>17186.399999999998</v>
      </c>
      <c r="D35" s="6">
        <f>B35*D5/100</f>
        <v>18581.399999999998</v>
      </c>
      <c r="E35" s="6">
        <f>B35*E5/100</f>
        <v>19641.6</v>
      </c>
      <c r="F35" s="6">
        <f>B35*F5/100</f>
        <v>20088</v>
      </c>
      <c r="G35" s="6">
        <f aca="true" t="shared" si="14" ref="G35:G47">B35*60.15/100</f>
        <v>22375.8</v>
      </c>
      <c r="H35" s="6">
        <f t="shared" si="1"/>
        <v>23436</v>
      </c>
      <c r="I35" s="6">
        <f t="shared" si="2"/>
        <v>23882.4</v>
      </c>
      <c r="J35" s="6">
        <f t="shared" si="3"/>
        <v>26114.4</v>
      </c>
      <c r="K35" s="6">
        <f t="shared" si="4"/>
        <v>28458</v>
      </c>
      <c r="L35" s="6">
        <f t="shared" si="5"/>
        <v>65263.67999999999</v>
      </c>
      <c r="M35" s="6">
        <f t="shared" si="6"/>
        <v>66937.68</v>
      </c>
      <c r="N35" s="6">
        <f t="shared" si="7"/>
        <v>68209.92</v>
      </c>
      <c r="O35" s="6">
        <f t="shared" si="8"/>
        <v>68745.59999999999</v>
      </c>
      <c r="P35" s="6">
        <f t="shared" si="9"/>
        <v>71490.96</v>
      </c>
      <c r="Q35" s="6">
        <f t="shared" si="10"/>
        <v>72763.2</v>
      </c>
      <c r="R35" s="6">
        <f t="shared" si="11"/>
        <v>73298.88</v>
      </c>
      <c r="S35" s="6">
        <f t="shared" si="12"/>
        <v>75977.28</v>
      </c>
      <c r="T35" s="6">
        <f t="shared" si="13"/>
        <v>78789.59999999999</v>
      </c>
    </row>
    <row r="36" spans="1:20" ht="15">
      <c r="A36" s="4">
        <v>31</v>
      </c>
      <c r="B36" s="4">
        <v>38200</v>
      </c>
      <c r="C36" s="11">
        <f>(B36*C5)/100</f>
        <v>17648.399999999998</v>
      </c>
      <c r="D36" s="6">
        <f>B36*D5/100</f>
        <v>19080.899999999998</v>
      </c>
      <c r="E36" s="6">
        <f>B36*E5/100</f>
        <v>20169.6</v>
      </c>
      <c r="F36" s="6">
        <f>B36*F5/100</f>
        <v>20628</v>
      </c>
      <c r="G36" s="6">
        <f t="shared" si="14"/>
        <v>22977.3</v>
      </c>
      <c r="H36" s="6">
        <f t="shared" si="1"/>
        <v>24066</v>
      </c>
      <c r="I36" s="6">
        <f t="shared" si="2"/>
        <v>24524.4</v>
      </c>
      <c r="J36" s="6">
        <f t="shared" si="3"/>
        <v>26816.4</v>
      </c>
      <c r="K36" s="6">
        <f t="shared" si="4"/>
        <v>29223</v>
      </c>
      <c r="L36" s="6">
        <f t="shared" si="5"/>
        <v>67018.07999999999</v>
      </c>
      <c r="M36" s="6">
        <f t="shared" si="6"/>
        <v>68737.07999999999</v>
      </c>
      <c r="N36" s="6">
        <f t="shared" si="7"/>
        <v>70043.51999999999</v>
      </c>
      <c r="O36" s="6">
        <f t="shared" si="8"/>
        <v>70593.59999999999</v>
      </c>
      <c r="P36" s="6">
        <f t="shared" si="9"/>
        <v>73412.76</v>
      </c>
      <c r="Q36" s="6">
        <f t="shared" si="10"/>
        <v>74719.2</v>
      </c>
      <c r="R36" s="6">
        <f t="shared" si="11"/>
        <v>75269.28</v>
      </c>
      <c r="S36" s="6">
        <f t="shared" si="12"/>
        <v>78019.68</v>
      </c>
      <c r="T36" s="6">
        <f t="shared" si="13"/>
        <v>80907.59999999999</v>
      </c>
    </row>
    <row r="37" spans="1:20" ht="15">
      <c r="A37" s="4">
        <v>32</v>
      </c>
      <c r="B37" s="4">
        <v>39300</v>
      </c>
      <c r="C37" s="11">
        <f>(B37*C5)/100</f>
        <v>18156.6</v>
      </c>
      <c r="D37" s="6">
        <f>B37*D5/100</f>
        <v>19630.35</v>
      </c>
      <c r="E37" s="6">
        <f>B37*E5/100</f>
        <v>20750.4</v>
      </c>
      <c r="F37" s="6">
        <f>B37*F5/100</f>
        <v>21222</v>
      </c>
      <c r="G37" s="6">
        <f t="shared" si="14"/>
        <v>23638.95</v>
      </c>
      <c r="H37" s="6">
        <f t="shared" si="1"/>
        <v>24759</v>
      </c>
      <c r="I37" s="6">
        <f t="shared" si="2"/>
        <v>25230.6</v>
      </c>
      <c r="J37" s="6">
        <f t="shared" si="3"/>
        <v>27588.6</v>
      </c>
      <c r="K37" s="6">
        <f t="shared" si="4"/>
        <v>30064.5</v>
      </c>
      <c r="L37" s="6">
        <f t="shared" si="5"/>
        <v>68947.92</v>
      </c>
      <c r="M37" s="6">
        <f t="shared" si="6"/>
        <v>70716.42</v>
      </c>
      <c r="N37" s="6">
        <f t="shared" si="7"/>
        <v>72060.48</v>
      </c>
      <c r="O37" s="6">
        <f t="shared" si="8"/>
        <v>72626.4</v>
      </c>
      <c r="P37" s="6">
        <f t="shared" si="9"/>
        <v>75526.73999999999</v>
      </c>
      <c r="Q37" s="6">
        <f t="shared" si="10"/>
        <v>76870.8</v>
      </c>
      <c r="R37" s="6">
        <f t="shared" si="11"/>
        <v>77436.72</v>
      </c>
      <c r="S37" s="6">
        <f t="shared" si="12"/>
        <v>80266.32</v>
      </c>
      <c r="T37" s="6">
        <f t="shared" si="13"/>
        <v>83237.4</v>
      </c>
    </row>
    <row r="38" spans="1:20" ht="15">
      <c r="A38" s="4">
        <v>33</v>
      </c>
      <c r="B38" s="4">
        <v>40400</v>
      </c>
      <c r="C38" s="11">
        <f>(B38*C5)/100</f>
        <v>18664.8</v>
      </c>
      <c r="D38" s="6">
        <f>B38*D5/100</f>
        <v>20179.8</v>
      </c>
      <c r="E38" s="6">
        <f>B38*E5/100</f>
        <v>21331.2</v>
      </c>
      <c r="F38" s="6">
        <f>B38*F5/100</f>
        <v>21816</v>
      </c>
      <c r="G38" s="6">
        <f t="shared" si="14"/>
        <v>24300.6</v>
      </c>
      <c r="H38" s="6">
        <f t="shared" si="1"/>
        <v>25452</v>
      </c>
      <c r="I38" s="6">
        <f t="shared" si="2"/>
        <v>25936.8</v>
      </c>
      <c r="J38" s="6">
        <f t="shared" si="3"/>
        <v>28360.8</v>
      </c>
      <c r="K38" s="6">
        <f t="shared" si="4"/>
        <v>30906</v>
      </c>
      <c r="L38" s="6">
        <f t="shared" si="5"/>
        <v>70877.76</v>
      </c>
      <c r="M38" s="6">
        <f t="shared" si="6"/>
        <v>72695.76</v>
      </c>
      <c r="N38" s="6">
        <f t="shared" si="7"/>
        <v>74077.43999999999</v>
      </c>
      <c r="O38" s="6">
        <f t="shared" si="8"/>
        <v>74659.2</v>
      </c>
      <c r="P38" s="6">
        <f t="shared" si="9"/>
        <v>77640.72</v>
      </c>
      <c r="Q38" s="6">
        <f t="shared" si="10"/>
        <v>79022.4</v>
      </c>
      <c r="R38" s="6">
        <f t="shared" si="11"/>
        <v>79604.16</v>
      </c>
      <c r="S38" s="6">
        <f t="shared" si="12"/>
        <v>82512.96</v>
      </c>
      <c r="T38" s="6">
        <f t="shared" si="13"/>
        <v>85567.2</v>
      </c>
    </row>
    <row r="39" spans="1:20" ht="15">
      <c r="A39" s="4">
        <v>34</v>
      </c>
      <c r="B39" s="4">
        <v>42000</v>
      </c>
      <c r="C39" s="11">
        <f>(B39*C5)/100</f>
        <v>19403.999999999996</v>
      </c>
      <c r="D39" s="6">
        <f>B39*D5/100</f>
        <v>20979</v>
      </c>
      <c r="E39" s="6">
        <f>B39*E5/100</f>
        <v>22176</v>
      </c>
      <c r="F39" s="6">
        <f>B39*F5/100</f>
        <v>22680</v>
      </c>
      <c r="G39" s="6">
        <f t="shared" si="14"/>
        <v>25263</v>
      </c>
      <c r="H39" s="6">
        <f t="shared" si="1"/>
        <v>26460</v>
      </c>
      <c r="I39" s="6">
        <f t="shared" si="2"/>
        <v>26964</v>
      </c>
      <c r="J39" s="6">
        <f t="shared" si="3"/>
        <v>29484</v>
      </c>
      <c r="K39" s="6">
        <f t="shared" si="4"/>
        <v>32130</v>
      </c>
      <c r="L39" s="6">
        <f t="shared" si="5"/>
        <v>73684.8</v>
      </c>
      <c r="M39" s="6">
        <f t="shared" si="6"/>
        <v>75574.8</v>
      </c>
      <c r="N39" s="6">
        <f t="shared" si="7"/>
        <v>77011.2</v>
      </c>
      <c r="O39" s="6">
        <f t="shared" si="8"/>
        <v>77616</v>
      </c>
      <c r="P39" s="6">
        <f t="shared" si="9"/>
        <v>80715.59999999999</v>
      </c>
      <c r="Q39" s="6">
        <f t="shared" si="10"/>
        <v>82152</v>
      </c>
      <c r="R39" s="6">
        <f t="shared" si="11"/>
        <v>82756.8</v>
      </c>
      <c r="S39" s="6">
        <f t="shared" si="12"/>
        <v>85780.8</v>
      </c>
      <c r="T39" s="6">
        <f t="shared" si="13"/>
        <v>88956</v>
      </c>
    </row>
    <row r="40" spans="1:20" ht="15">
      <c r="A40" s="4">
        <v>35</v>
      </c>
      <c r="B40" s="4">
        <v>43200</v>
      </c>
      <c r="C40" s="11">
        <f>(B40*C5)/100</f>
        <v>19958.399999999998</v>
      </c>
      <c r="D40" s="6">
        <f>B40*D5/100</f>
        <v>21578.4</v>
      </c>
      <c r="E40" s="6">
        <f>B40*E5/100</f>
        <v>22809.6</v>
      </c>
      <c r="F40" s="6">
        <f>B40*F5/100</f>
        <v>23328</v>
      </c>
      <c r="G40" s="6">
        <f t="shared" si="14"/>
        <v>25984.8</v>
      </c>
      <c r="H40" s="6">
        <f t="shared" si="1"/>
        <v>27216</v>
      </c>
      <c r="I40" s="6">
        <f t="shared" si="2"/>
        <v>27734.4</v>
      </c>
      <c r="J40" s="6">
        <f t="shared" si="3"/>
        <v>30326.4</v>
      </c>
      <c r="K40" s="6">
        <f>B40*76.5%</f>
        <v>33048</v>
      </c>
      <c r="L40" s="6">
        <f t="shared" si="5"/>
        <v>75790.07999999999</v>
      </c>
      <c r="M40" s="6">
        <f t="shared" si="6"/>
        <v>77734.08</v>
      </c>
      <c r="N40" s="6">
        <f t="shared" si="7"/>
        <v>79211.52</v>
      </c>
      <c r="O40" s="6">
        <f t="shared" si="8"/>
        <v>79833.59999999999</v>
      </c>
      <c r="P40" s="6">
        <f t="shared" si="9"/>
        <v>83021.76</v>
      </c>
      <c r="Q40" s="6">
        <f t="shared" si="10"/>
        <v>84499.2</v>
      </c>
      <c r="R40" s="6">
        <f t="shared" si="11"/>
        <v>85121.27999999998</v>
      </c>
      <c r="S40" s="6">
        <f t="shared" si="12"/>
        <v>88231.68</v>
      </c>
      <c r="T40" s="6">
        <f t="shared" si="13"/>
        <v>91497.59999999999</v>
      </c>
    </row>
    <row r="41" spans="1:20" ht="15">
      <c r="A41" s="4">
        <v>36</v>
      </c>
      <c r="B41" s="4">
        <v>44400</v>
      </c>
      <c r="C41" s="11">
        <f>(B41*C5)/100</f>
        <v>20512.8</v>
      </c>
      <c r="D41" s="6">
        <f>B41*D5/100</f>
        <v>22177.8</v>
      </c>
      <c r="E41" s="6">
        <f>B41*E5/100</f>
        <v>23443.2</v>
      </c>
      <c r="F41" s="6">
        <f>B41*F5/100</f>
        <v>23976</v>
      </c>
      <c r="G41" s="6">
        <f t="shared" si="14"/>
        <v>26706.6</v>
      </c>
      <c r="H41" s="6">
        <f t="shared" si="1"/>
        <v>27972</v>
      </c>
      <c r="I41" s="6">
        <f t="shared" si="2"/>
        <v>28504.8</v>
      </c>
      <c r="J41" s="6">
        <f t="shared" si="3"/>
        <v>31168.8</v>
      </c>
      <c r="K41" s="6">
        <f aca="true" t="shared" si="15" ref="K41:K47">B41*76.5/100</f>
        <v>33966</v>
      </c>
      <c r="L41" s="6">
        <f t="shared" si="5"/>
        <v>77895.36</v>
      </c>
      <c r="M41" s="6">
        <f t="shared" si="6"/>
        <v>79893.36</v>
      </c>
      <c r="N41" s="6">
        <f t="shared" si="7"/>
        <v>81411.84</v>
      </c>
      <c r="O41" s="6">
        <f t="shared" si="8"/>
        <v>82051.2</v>
      </c>
      <c r="P41" s="6">
        <f t="shared" si="9"/>
        <v>85327.92</v>
      </c>
      <c r="Q41" s="6">
        <f t="shared" si="10"/>
        <v>86846.4</v>
      </c>
      <c r="R41" s="6">
        <f t="shared" si="11"/>
        <v>87485.76</v>
      </c>
      <c r="S41" s="6">
        <f t="shared" si="12"/>
        <v>90682.56</v>
      </c>
      <c r="T41" s="6">
        <f t="shared" si="13"/>
        <v>94039.2</v>
      </c>
    </row>
    <row r="42" spans="1:20" ht="15">
      <c r="A42" s="4">
        <v>37</v>
      </c>
      <c r="B42" s="4">
        <v>45600</v>
      </c>
      <c r="C42" s="11">
        <f>(B42*C5)/100</f>
        <v>21067.2</v>
      </c>
      <c r="D42" s="6">
        <f>B42*D5/100</f>
        <v>22777.2</v>
      </c>
      <c r="E42" s="6">
        <f>B42*E5/100</f>
        <v>24076.8</v>
      </c>
      <c r="F42" s="6">
        <f>B42*F5/100</f>
        <v>24624</v>
      </c>
      <c r="G42" s="6">
        <f t="shared" si="14"/>
        <v>27428.4</v>
      </c>
      <c r="H42" s="6">
        <f t="shared" si="1"/>
        <v>28728</v>
      </c>
      <c r="I42" s="6">
        <f t="shared" si="2"/>
        <v>29275.2</v>
      </c>
      <c r="J42" s="6">
        <f t="shared" si="3"/>
        <v>32011.2</v>
      </c>
      <c r="K42" s="6">
        <f t="shared" si="15"/>
        <v>34884</v>
      </c>
      <c r="L42" s="6">
        <f t="shared" si="5"/>
        <v>80000.64</v>
      </c>
      <c r="M42" s="6">
        <f t="shared" si="6"/>
        <v>82052.64</v>
      </c>
      <c r="N42" s="6">
        <f t="shared" si="7"/>
        <v>83612.16</v>
      </c>
      <c r="O42" s="6">
        <f t="shared" si="8"/>
        <v>84268.8</v>
      </c>
      <c r="P42" s="6">
        <f t="shared" si="9"/>
        <v>87634.07999999999</v>
      </c>
      <c r="Q42" s="6">
        <f t="shared" si="10"/>
        <v>89193.59999999999</v>
      </c>
      <c r="R42" s="6">
        <f t="shared" si="11"/>
        <v>89850.23999999999</v>
      </c>
      <c r="S42" s="6">
        <f t="shared" si="12"/>
        <v>93133.43999999999</v>
      </c>
      <c r="T42" s="6">
        <f t="shared" si="13"/>
        <v>96580.8</v>
      </c>
    </row>
    <row r="43" spans="1:20" ht="15">
      <c r="A43" s="4">
        <v>38</v>
      </c>
      <c r="B43" s="4">
        <v>46800</v>
      </c>
      <c r="C43" s="11">
        <f>(B43*C5)/100</f>
        <v>21621.6</v>
      </c>
      <c r="D43" s="6">
        <f>B43*D5/100</f>
        <v>23376.6</v>
      </c>
      <c r="E43" s="6">
        <f>B43*E5/100</f>
        <v>24710.4</v>
      </c>
      <c r="F43" s="6">
        <f>B43*F5/100</f>
        <v>25272</v>
      </c>
      <c r="G43" s="6">
        <f t="shared" si="14"/>
        <v>28150.2</v>
      </c>
      <c r="H43" s="6">
        <f t="shared" si="1"/>
        <v>29484</v>
      </c>
      <c r="I43" s="6">
        <f t="shared" si="2"/>
        <v>30045.6</v>
      </c>
      <c r="J43" s="6">
        <f t="shared" si="3"/>
        <v>32853.6</v>
      </c>
      <c r="K43" s="6">
        <f t="shared" si="15"/>
        <v>35802</v>
      </c>
      <c r="L43" s="6">
        <f t="shared" si="5"/>
        <v>82105.92</v>
      </c>
      <c r="M43" s="6">
        <f t="shared" si="6"/>
        <v>84211.92</v>
      </c>
      <c r="N43" s="6">
        <f t="shared" si="7"/>
        <v>85812.48</v>
      </c>
      <c r="O43" s="6">
        <f t="shared" si="8"/>
        <v>86486.4</v>
      </c>
      <c r="P43" s="6">
        <f t="shared" si="9"/>
        <v>89940.23999999999</v>
      </c>
      <c r="Q43" s="6">
        <f t="shared" si="10"/>
        <v>91540.8</v>
      </c>
      <c r="R43" s="6">
        <f t="shared" si="11"/>
        <v>92214.72</v>
      </c>
      <c r="S43" s="6">
        <f t="shared" si="12"/>
        <v>95584.32</v>
      </c>
      <c r="T43" s="6">
        <f t="shared" si="13"/>
        <v>99122.4</v>
      </c>
    </row>
    <row r="44" spans="1:20" ht="15">
      <c r="A44" s="4">
        <v>39</v>
      </c>
      <c r="B44" s="4">
        <v>48100</v>
      </c>
      <c r="C44" s="11">
        <f>(B44*C5)/100</f>
        <v>22222.2</v>
      </c>
      <c r="D44" s="6">
        <f>B44*D5/100</f>
        <v>24025.95</v>
      </c>
      <c r="E44" s="6">
        <f>B44*E5/100</f>
        <v>25396.8</v>
      </c>
      <c r="F44" s="6">
        <f>B44*F5/100</f>
        <v>25974</v>
      </c>
      <c r="G44" s="6">
        <f t="shared" si="14"/>
        <v>28932.15</v>
      </c>
      <c r="H44" s="6">
        <f t="shared" si="1"/>
        <v>30303</v>
      </c>
      <c r="I44" s="6">
        <f t="shared" si="2"/>
        <v>30880.2</v>
      </c>
      <c r="J44" s="6">
        <f t="shared" si="3"/>
        <v>33766.2</v>
      </c>
      <c r="K44" s="6">
        <f t="shared" si="15"/>
        <v>36796.5</v>
      </c>
      <c r="L44" s="6">
        <f t="shared" si="5"/>
        <v>84386.64</v>
      </c>
      <c r="M44" s="6">
        <f t="shared" si="6"/>
        <v>86551.14</v>
      </c>
      <c r="N44" s="6">
        <f t="shared" si="7"/>
        <v>88196.16</v>
      </c>
      <c r="O44" s="6">
        <f t="shared" si="8"/>
        <v>88888.8</v>
      </c>
      <c r="P44" s="6">
        <f t="shared" si="9"/>
        <v>92438.57999999999</v>
      </c>
      <c r="Q44" s="6">
        <f t="shared" si="10"/>
        <v>94083.59999999999</v>
      </c>
      <c r="R44" s="6">
        <f t="shared" si="11"/>
        <v>94776.23999999999</v>
      </c>
      <c r="S44" s="6">
        <f t="shared" si="12"/>
        <v>98239.43999999999</v>
      </c>
      <c r="T44" s="6">
        <f t="shared" si="13"/>
        <v>101875.8</v>
      </c>
    </row>
    <row r="45" spans="1:20" ht="15">
      <c r="A45" s="4">
        <v>40</v>
      </c>
      <c r="B45" s="4">
        <v>49400</v>
      </c>
      <c r="C45" s="11">
        <f>(B45*C5)/100</f>
        <v>22822.8</v>
      </c>
      <c r="D45" s="6">
        <f>B45*D5/100</f>
        <v>24675.3</v>
      </c>
      <c r="E45" s="6">
        <f>B45*E5/100</f>
        <v>26083.2</v>
      </c>
      <c r="F45" s="6">
        <f>B45*F5/100</f>
        <v>26676</v>
      </c>
      <c r="G45" s="6">
        <f t="shared" si="14"/>
        <v>29714.1</v>
      </c>
      <c r="H45" s="6">
        <f t="shared" si="1"/>
        <v>31122</v>
      </c>
      <c r="I45" s="6">
        <f t="shared" si="2"/>
        <v>31714.8</v>
      </c>
      <c r="J45" s="6">
        <f t="shared" si="3"/>
        <v>34678.8</v>
      </c>
      <c r="K45" s="6">
        <f t="shared" si="15"/>
        <v>37791</v>
      </c>
      <c r="L45" s="6">
        <f t="shared" si="5"/>
        <v>86667.36</v>
      </c>
      <c r="M45" s="6">
        <f t="shared" si="6"/>
        <v>88890.36</v>
      </c>
      <c r="N45" s="6">
        <f t="shared" si="7"/>
        <v>90579.84</v>
      </c>
      <c r="O45" s="6">
        <f t="shared" si="8"/>
        <v>91291.2</v>
      </c>
      <c r="P45" s="6">
        <f t="shared" si="9"/>
        <v>94936.92</v>
      </c>
      <c r="Q45" s="6">
        <f t="shared" si="10"/>
        <v>96626.4</v>
      </c>
      <c r="R45" s="6">
        <f t="shared" si="11"/>
        <v>97337.76</v>
      </c>
      <c r="S45" s="6">
        <f t="shared" si="12"/>
        <v>100894.56</v>
      </c>
      <c r="T45" s="6">
        <f t="shared" si="13"/>
        <v>104629.2</v>
      </c>
    </row>
    <row r="46" spans="1:20" ht="15">
      <c r="A46" s="4">
        <v>41</v>
      </c>
      <c r="B46" s="4">
        <v>50700</v>
      </c>
      <c r="C46" s="11">
        <f>(B46*C5)/100</f>
        <v>23423.4</v>
      </c>
      <c r="D46" s="6">
        <f>B46*D5/100</f>
        <v>25324.65</v>
      </c>
      <c r="E46" s="6">
        <f>B46*E5/100</f>
        <v>26769.6</v>
      </c>
      <c r="F46" s="6">
        <f>B46*F5/100</f>
        <v>27378</v>
      </c>
      <c r="G46" s="6">
        <f>B46*60.15/100</f>
        <v>30496.05</v>
      </c>
      <c r="H46" s="6">
        <f t="shared" si="1"/>
        <v>31941</v>
      </c>
      <c r="I46" s="6">
        <f t="shared" si="2"/>
        <v>32549.4</v>
      </c>
      <c r="J46" s="6">
        <f t="shared" si="3"/>
        <v>35591.4</v>
      </c>
      <c r="K46" s="6">
        <f t="shared" si="15"/>
        <v>38785.5</v>
      </c>
      <c r="L46" s="6">
        <f t="shared" si="5"/>
        <v>88948.07999999999</v>
      </c>
      <c r="M46" s="6">
        <f t="shared" si="6"/>
        <v>91229.57999999999</v>
      </c>
      <c r="N46" s="6">
        <f t="shared" si="7"/>
        <v>92963.52</v>
      </c>
      <c r="O46" s="6">
        <f t="shared" si="8"/>
        <v>93693.59999999999</v>
      </c>
      <c r="P46" s="6">
        <f t="shared" si="9"/>
        <v>97435.26</v>
      </c>
      <c r="Q46" s="6">
        <f t="shared" si="10"/>
        <v>99169.2</v>
      </c>
      <c r="R46" s="6">
        <f t="shared" si="11"/>
        <v>99899.27999999998</v>
      </c>
      <c r="S46" s="6">
        <f t="shared" si="12"/>
        <v>103549.68</v>
      </c>
      <c r="T46" s="6">
        <f t="shared" si="13"/>
        <v>107382.59999999999</v>
      </c>
    </row>
    <row r="47" spans="1:20" ht="15">
      <c r="A47" s="4">
        <v>42</v>
      </c>
      <c r="B47" s="4">
        <v>52000</v>
      </c>
      <c r="C47" s="11">
        <f>(B47*C5)/100</f>
        <v>24024</v>
      </c>
      <c r="D47" s="6">
        <f>B47*D5/100</f>
        <v>25974</v>
      </c>
      <c r="E47" s="6">
        <f>B47*E5/100</f>
        <v>27456</v>
      </c>
      <c r="F47" s="6">
        <f>B47*F5/100</f>
        <v>28080</v>
      </c>
      <c r="G47" s="6">
        <f t="shared" si="14"/>
        <v>31278</v>
      </c>
      <c r="H47" s="6">
        <f t="shared" si="1"/>
        <v>32760</v>
      </c>
      <c r="I47" s="6">
        <f t="shared" si="2"/>
        <v>33384</v>
      </c>
      <c r="J47" s="6">
        <f t="shared" si="3"/>
        <v>36504</v>
      </c>
      <c r="K47" s="6">
        <f t="shared" si="15"/>
        <v>39780</v>
      </c>
      <c r="L47" s="6">
        <f t="shared" si="5"/>
        <v>91228.8</v>
      </c>
      <c r="M47" s="6">
        <f t="shared" si="6"/>
        <v>93568.8</v>
      </c>
      <c r="N47" s="6">
        <f t="shared" si="7"/>
        <v>95347.2</v>
      </c>
      <c r="O47" s="6">
        <f t="shared" si="8"/>
        <v>96096</v>
      </c>
      <c r="P47" s="6">
        <f t="shared" si="9"/>
        <v>99933.59999999999</v>
      </c>
      <c r="Q47" s="6">
        <f t="shared" si="10"/>
        <v>101712</v>
      </c>
      <c r="R47" s="6">
        <f t="shared" si="11"/>
        <v>102460.8</v>
      </c>
      <c r="S47" s="6">
        <f t="shared" si="12"/>
        <v>106204.8</v>
      </c>
      <c r="T47" s="6">
        <f t="shared" si="13"/>
        <v>110136</v>
      </c>
    </row>
    <row r="48" spans="1:20" ht="15">
      <c r="A48" s="24"/>
      <c r="B48" s="25"/>
      <c r="C48" s="25"/>
      <c r="D48" s="25"/>
      <c r="E48" s="25"/>
      <c r="F48" s="25"/>
      <c r="G48" s="25"/>
      <c r="H48" s="25"/>
      <c r="I48" s="25"/>
      <c r="J48" s="25"/>
      <c r="K48" s="25"/>
      <c r="L48" s="25"/>
      <c r="M48" s="25"/>
      <c r="N48" s="25"/>
      <c r="O48" s="25"/>
      <c r="P48" s="25"/>
      <c r="Q48" s="25"/>
      <c r="R48" s="25"/>
      <c r="S48" s="25"/>
      <c r="T48" s="26"/>
    </row>
    <row r="49" spans="1:20" ht="15">
      <c r="A49" s="27" t="s">
        <v>14</v>
      </c>
      <c r="B49" s="28"/>
      <c r="C49" s="28"/>
      <c r="D49" s="28"/>
      <c r="E49" s="28"/>
      <c r="F49" s="28"/>
      <c r="G49" s="28"/>
      <c r="H49" s="28"/>
      <c r="I49" s="28"/>
      <c r="J49" s="28"/>
      <c r="K49" s="28"/>
      <c r="L49" s="28"/>
      <c r="M49" s="28"/>
      <c r="N49" s="28"/>
      <c r="O49" s="28"/>
      <c r="P49" s="28"/>
      <c r="Q49" s="28"/>
      <c r="R49" s="28"/>
      <c r="S49" s="28"/>
      <c r="T49" s="29"/>
    </row>
    <row r="50" spans="1:20" ht="30.75" customHeight="1">
      <c r="A50" s="30" t="s">
        <v>53</v>
      </c>
      <c r="B50" s="31"/>
      <c r="C50" s="31"/>
      <c r="D50" s="31"/>
      <c r="E50" s="31"/>
      <c r="F50" s="31"/>
      <c r="G50" s="31"/>
      <c r="H50" s="31"/>
      <c r="I50" s="31"/>
      <c r="J50" s="31"/>
      <c r="K50" s="31"/>
      <c r="L50" s="31"/>
      <c r="M50" s="31"/>
      <c r="N50" s="31"/>
      <c r="O50" s="31"/>
      <c r="P50" s="31"/>
      <c r="Q50" s="31"/>
      <c r="R50" s="31"/>
      <c r="S50" s="31"/>
      <c r="T50" s="29"/>
    </row>
    <row r="52" ht="15.75">
      <c r="B52" s="41" t="s">
        <v>55</v>
      </c>
    </row>
  </sheetData>
  <sheetProtection password="95E8" sheet="1"/>
  <mergeCells count="16">
    <mergeCell ref="A48:T48"/>
    <mergeCell ref="A49:T49"/>
    <mergeCell ref="A50:T50"/>
    <mergeCell ref="B2:B5"/>
    <mergeCell ref="C2:K2"/>
    <mergeCell ref="L2:L5"/>
    <mergeCell ref="M2:M5"/>
    <mergeCell ref="N2:N5"/>
    <mergeCell ref="O2:O5"/>
    <mergeCell ref="A1:T1"/>
    <mergeCell ref="R2:R5"/>
    <mergeCell ref="S2:S5"/>
    <mergeCell ref="T2:T5"/>
    <mergeCell ref="A2:A5"/>
    <mergeCell ref="P2:P5"/>
    <mergeCell ref="Q2:Q5"/>
  </mergeCells>
  <printOptions/>
  <pageMargins left="0.5" right="0" top="0.5" bottom="0.25"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Vasanth</dc:creator>
  <cp:keywords/>
  <dc:description/>
  <cp:lastModifiedBy>hcl</cp:lastModifiedBy>
  <cp:lastPrinted>2012-09-04T16:58:09Z</cp:lastPrinted>
  <dcterms:created xsi:type="dcterms:W3CDTF">2012-08-30T05:25:17Z</dcterms:created>
  <dcterms:modified xsi:type="dcterms:W3CDTF">2012-11-22T03:30:50Z</dcterms:modified>
  <cp:category/>
  <cp:version/>
  <cp:contentType/>
  <cp:contentStatus/>
</cp:coreProperties>
</file>