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16"/>
  <c r="D9"/>
  <c r="D10" s="1"/>
  <c r="C16" s="1"/>
  <c r="F15"/>
  <c r="D16" l="1"/>
  <c r="E16" s="1"/>
  <c r="F16" s="1"/>
  <c r="C17" s="1"/>
  <c r="D17" l="1"/>
  <c r="E17" s="1"/>
  <c r="F17" s="1"/>
  <c r="C18" s="1"/>
  <c r="D18" l="1"/>
  <c r="E18" s="1"/>
  <c r="F18" s="1"/>
  <c r="C19" s="1"/>
  <c r="D19" l="1"/>
  <c r="E19" s="1"/>
  <c r="F19" s="1"/>
  <c r="C20" l="1"/>
  <c r="D20"/>
  <c r="E20" l="1"/>
  <c r="F20" s="1"/>
  <c r="C21" s="1"/>
  <c r="D21" l="1"/>
  <c r="E21" s="1"/>
  <c r="F21" l="1"/>
  <c r="C22" s="1"/>
  <c r="D22" l="1"/>
  <c r="E22" s="1"/>
  <c r="F22" s="1"/>
  <c r="C23" s="1"/>
  <c r="D23" l="1"/>
  <c r="E23" l="1"/>
  <c r="F23" s="1"/>
  <c r="C24" s="1"/>
  <c r="D24" l="1"/>
  <c r="E24" l="1"/>
  <c r="F24" s="1"/>
  <c r="C25" s="1"/>
  <c r="D25" l="1"/>
  <c r="E25" l="1"/>
  <c r="F25" s="1"/>
  <c r="C26" s="1"/>
  <c r="D26" l="1"/>
  <c r="E26" l="1"/>
  <c r="F26" s="1"/>
  <c r="C27" s="1"/>
  <c r="D27" l="1"/>
  <c r="E27" s="1"/>
  <c r="F27" s="1"/>
  <c r="C28" s="1"/>
  <c r="D28" l="1"/>
  <c r="E28" l="1"/>
  <c r="F28" s="1"/>
  <c r="C29" s="1"/>
  <c r="D29" l="1"/>
  <c r="E29" l="1"/>
  <c r="F29" s="1"/>
  <c r="C30" s="1"/>
  <c r="D30" l="1"/>
  <c r="E30" l="1"/>
  <c r="F30" s="1"/>
  <c r="C31" s="1"/>
  <c r="D31" l="1"/>
  <c r="E31" l="1"/>
  <c r="F31" s="1"/>
  <c r="C32" s="1"/>
  <c r="D32" l="1"/>
  <c r="E32" l="1"/>
  <c r="F32" s="1"/>
  <c r="C33" s="1"/>
  <c r="D33" l="1"/>
  <c r="E33" l="1"/>
  <c r="F33" s="1"/>
  <c r="C34" s="1"/>
  <c r="D34" l="1"/>
  <c r="E34" l="1"/>
  <c r="F34" s="1"/>
  <c r="C35" s="1"/>
  <c r="D35" l="1"/>
  <c r="E35" l="1"/>
  <c r="F35" s="1"/>
  <c r="C36" s="1"/>
  <c r="D36" l="1"/>
  <c r="E36" l="1"/>
  <c r="F36" s="1"/>
  <c r="C37" s="1"/>
  <c r="D37" l="1"/>
  <c r="E37" l="1"/>
  <c r="F37" s="1"/>
  <c r="C38" s="1"/>
  <c r="D38" l="1"/>
  <c r="E38" l="1"/>
  <c r="F38" s="1"/>
  <c r="C39" s="1"/>
  <c r="D39" l="1"/>
  <c r="E39" l="1"/>
  <c r="F39" s="1"/>
  <c r="C40" s="1"/>
  <c r="D40" l="1"/>
  <c r="E40" l="1"/>
  <c r="F40" s="1"/>
  <c r="C41" s="1"/>
  <c r="D41" l="1"/>
  <c r="E41" l="1"/>
  <c r="F41" s="1"/>
  <c r="C42" s="1"/>
  <c r="D42" l="1"/>
  <c r="E42" l="1"/>
  <c r="F42" s="1"/>
  <c r="C43" s="1"/>
  <c r="D43" l="1"/>
  <c r="E43" l="1"/>
  <c r="F43" s="1"/>
  <c r="C44" s="1"/>
  <c r="D44" l="1"/>
  <c r="E44" l="1"/>
  <c r="F44" s="1"/>
  <c r="C45" s="1"/>
  <c r="D45" l="1"/>
  <c r="E45" l="1"/>
  <c r="F45" s="1"/>
  <c r="C46" s="1"/>
  <c r="D46" l="1"/>
  <c r="E46" l="1"/>
  <c r="F46" s="1"/>
  <c r="C47" s="1"/>
  <c r="D47" l="1"/>
  <c r="E47" l="1"/>
  <c r="F47" s="1"/>
  <c r="C48" s="1"/>
  <c r="D48" l="1"/>
  <c r="E48" l="1"/>
  <c r="F48" s="1"/>
  <c r="C49" s="1"/>
  <c r="D49" l="1"/>
  <c r="E49" l="1"/>
  <c r="F49" s="1"/>
  <c r="C50" s="1"/>
  <c r="D50" l="1"/>
  <c r="E50" l="1"/>
  <c r="F50" s="1"/>
  <c r="C51" s="1"/>
  <c r="D51" l="1"/>
  <c r="E51" l="1"/>
  <c r="F51" s="1"/>
  <c r="C52" s="1"/>
  <c r="D52" l="1"/>
  <c r="E52" l="1"/>
  <c r="F52" s="1"/>
  <c r="C53" s="1"/>
  <c r="D53" l="1"/>
  <c r="E53" l="1"/>
  <c r="F53" s="1"/>
  <c r="C54" s="1"/>
  <c r="D54" l="1"/>
  <c r="E54" l="1"/>
  <c r="F54" s="1"/>
  <c r="C55" s="1"/>
  <c r="D55" l="1"/>
  <c r="E55" l="1"/>
  <c r="F55" s="1"/>
  <c r="C56" s="1"/>
  <c r="D56" l="1"/>
  <c r="E56" l="1"/>
  <c r="F56" s="1"/>
  <c r="C57" s="1"/>
  <c r="D57" l="1"/>
  <c r="E57" l="1"/>
  <c r="F57" s="1"/>
  <c r="C58" s="1"/>
  <c r="D58" l="1"/>
  <c r="E58" l="1"/>
  <c r="F58" s="1"/>
  <c r="C59" s="1"/>
  <c r="D59" l="1"/>
  <c r="E59" l="1"/>
  <c r="F59" s="1"/>
  <c r="C60" s="1"/>
  <c r="D60" l="1"/>
  <c r="E60" l="1"/>
  <c r="F60" s="1"/>
  <c r="C61" s="1"/>
  <c r="D61" l="1"/>
  <c r="E61" l="1"/>
  <c r="F61" s="1"/>
  <c r="C62" s="1"/>
  <c r="D62" l="1"/>
  <c r="E62" l="1"/>
  <c r="F62" s="1"/>
  <c r="C63" s="1"/>
  <c r="D63" l="1"/>
  <c r="E63" l="1"/>
  <c r="F63" s="1"/>
  <c r="C64" s="1"/>
  <c r="D64" l="1"/>
  <c r="E64" l="1"/>
  <c r="F64" s="1"/>
  <c r="C65" s="1"/>
  <c r="D65" l="1"/>
  <c r="E65" l="1"/>
  <c r="F65" s="1"/>
  <c r="C66" s="1"/>
  <c r="D66" l="1"/>
  <c r="E66" l="1"/>
  <c r="F66" s="1"/>
  <c r="C67" s="1"/>
  <c r="D67" l="1"/>
  <c r="E67" l="1"/>
  <c r="F67" s="1"/>
  <c r="C68" s="1"/>
  <c r="D68" l="1"/>
  <c r="E68" l="1"/>
  <c r="F68" s="1"/>
  <c r="C69" s="1"/>
  <c r="D69" l="1"/>
  <c r="E69" l="1"/>
  <c r="F69" s="1"/>
  <c r="C70" s="1"/>
  <c r="D70" l="1"/>
  <c r="E70" l="1"/>
  <c r="F70" s="1"/>
  <c r="C71" s="1"/>
  <c r="D71" l="1"/>
  <c r="E71" l="1"/>
  <c r="F71" s="1"/>
  <c r="C72" s="1"/>
  <c r="D72" l="1"/>
  <c r="E72" l="1"/>
  <c r="F72" s="1"/>
  <c r="C73" s="1"/>
  <c r="D73" l="1"/>
  <c r="E73" l="1"/>
  <c r="F73" s="1"/>
  <c r="C74" s="1"/>
  <c r="D74" l="1"/>
  <c r="E74" l="1"/>
  <c r="F74" s="1"/>
  <c r="C75" s="1"/>
  <c r="D75" l="1"/>
  <c r="E75" l="1"/>
  <c r="F75" s="1"/>
  <c r="C76" s="1"/>
  <c r="D76" l="1"/>
  <c r="E76" l="1"/>
  <c r="F76" s="1"/>
  <c r="C77" s="1"/>
  <c r="D77" l="1"/>
  <c r="E77" l="1"/>
  <c r="F77" s="1"/>
  <c r="C78" s="1"/>
  <c r="D78" l="1"/>
  <c r="E78" l="1"/>
  <c r="F78" s="1"/>
  <c r="C79" s="1"/>
  <c r="D79" l="1"/>
  <c r="E79" l="1"/>
  <c r="F79" s="1"/>
  <c r="C80" s="1"/>
  <c r="D80" l="1"/>
  <c r="E80" l="1"/>
  <c r="F80" s="1"/>
  <c r="C81" s="1"/>
  <c r="D81" l="1"/>
  <c r="E81" l="1"/>
  <c r="F81" s="1"/>
  <c r="C82" s="1"/>
  <c r="D82" l="1"/>
  <c r="E82" s="1"/>
  <c r="F82" s="1"/>
  <c r="C83" s="1"/>
  <c r="D83" l="1"/>
  <c r="E83" l="1"/>
  <c r="F83" s="1"/>
  <c r="C84" s="1"/>
  <c r="D84" l="1"/>
  <c r="E84" s="1"/>
  <c r="F84" s="1"/>
  <c r="C85" s="1"/>
  <c r="D85" l="1"/>
  <c r="E85" s="1"/>
  <c r="F85" s="1"/>
  <c r="C86" s="1"/>
  <c r="D86" l="1"/>
  <c r="E86" s="1"/>
  <c r="F86" s="1"/>
  <c r="C87" s="1"/>
  <c r="D87" l="1"/>
  <c r="E87" s="1"/>
  <c r="F87" s="1"/>
  <c r="C88" s="1"/>
  <c r="D88" l="1"/>
  <c r="E88" s="1"/>
  <c r="F88" s="1"/>
  <c r="C89" s="1"/>
  <c r="D89" l="1"/>
  <c r="E89" s="1"/>
  <c r="F89" s="1"/>
  <c r="C90" s="1"/>
  <c r="D90" l="1"/>
  <c r="E90" s="1"/>
  <c r="F90" s="1"/>
  <c r="C91" s="1"/>
  <c r="D91" l="1"/>
  <c r="E91" s="1"/>
  <c r="F91" s="1"/>
  <c r="C92" s="1"/>
  <c r="D92" l="1"/>
  <c r="E92" s="1"/>
  <c r="F92" s="1"/>
  <c r="C93" s="1"/>
  <c r="D93" l="1"/>
  <c r="E93" s="1"/>
  <c r="F93" s="1"/>
  <c r="C94" s="1"/>
  <c r="D94" l="1"/>
  <c r="E94" s="1"/>
  <c r="F94" s="1"/>
  <c r="C95" s="1"/>
  <c r="D95" l="1"/>
  <c r="E95" s="1"/>
  <c r="F95" s="1"/>
  <c r="C96" s="1"/>
  <c r="D96" l="1"/>
  <c r="E96" l="1"/>
  <c r="F96" s="1"/>
  <c r="C97" s="1"/>
  <c r="D97" l="1"/>
  <c r="E97" s="1"/>
  <c r="F97" s="1"/>
  <c r="C98" l="1"/>
  <c r="D98"/>
  <c r="E98" l="1"/>
  <c r="F98" s="1"/>
  <c r="C99" s="1"/>
  <c r="D99" l="1"/>
  <c r="E99" s="1"/>
  <c r="F99" s="1"/>
  <c r="C100" s="1"/>
  <c r="D100" l="1"/>
  <c r="E100" s="1"/>
  <c r="F100" s="1"/>
  <c r="C101" l="1"/>
  <c r="D101"/>
  <c r="E101" l="1"/>
  <c r="F101" s="1"/>
  <c r="C102" l="1"/>
  <c r="D102"/>
  <c r="E102" l="1"/>
  <c r="F102" s="1"/>
  <c r="C103" l="1"/>
  <c r="D103"/>
  <c r="E103" l="1"/>
  <c r="F103" s="1"/>
  <c r="C104" l="1"/>
  <c r="D104"/>
  <c r="E104" l="1"/>
  <c r="F104" s="1"/>
  <c r="C105" l="1"/>
  <c r="D105"/>
  <c r="E105" l="1"/>
  <c r="F105" s="1"/>
  <c r="C106" l="1"/>
  <c r="D106"/>
  <c r="E106" l="1"/>
  <c r="F106" s="1"/>
  <c r="C107" l="1"/>
  <c r="D107"/>
  <c r="E107" l="1"/>
  <c r="F107" s="1"/>
  <c r="C108" l="1"/>
  <c r="D108"/>
  <c r="E108" l="1"/>
  <c r="F108" s="1"/>
  <c r="C109" l="1"/>
  <c r="D109"/>
  <c r="E109" l="1"/>
  <c r="F109" s="1"/>
  <c r="C110" l="1"/>
  <c r="D110"/>
  <c r="E110" l="1"/>
  <c r="F110" s="1"/>
  <c r="C111" l="1"/>
  <c r="D111"/>
  <c r="E111" l="1"/>
  <c r="F111" s="1"/>
  <c r="C112" l="1"/>
  <c r="D112"/>
  <c r="E112" l="1"/>
  <c r="F112" s="1"/>
  <c r="C113" l="1"/>
  <c r="D113"/>
  <c r="E113" l="1"/>
  <c r="F113" s="1"/>
  <c r="C114" l="1"/>
  <c r="D114"/>
  <c r="E114" l="1"/>
  <c r="F114" s="1"/>
  <c r="C115" l="1"/>
  <c r="D115"/>
  <c r="E115" l="1"/>
  <c r="F115" s="1"/>
  <c r="C116" l="1"/>
  <c r="D116"/>
  <c r="E116" l="1"/>
  <c r="F116" s="1"/>
  <c r="C117" l="1"/>
  <c r="D117"/>
  <c r="E117" l="1"/>
  <c r="F117" s="1"/>
  <c r="C118" l="1"/>
  <c r="D118"/>
  <c r="E118" l="1"/>
  <c r="F118" s="1"/>
  <c r="C119" l="1"/>
  <c r="D119"/>
  <c r="E119" l="1"/>
  <c r="F119" s="1"/>
  <c r="C120" l="1"/>
  <c r="D120"/>
  <c r="E120" l="1"/>
  <c r="F120" s="1"/>
  <c r="C121" l="1"/>
  <c r="D121"/>
  <c r="E121" l="1"/>
  <c r="F121" s="1"/>
  <c r="C122" l="1"/>
  <c r="D122"/>
  <c r="E122" l="1"/>
  <c r="F122" s="1"/>
  <c r="C123" l="1"/>
  <c r="D123"/>
  <c r="E123" l="1"/>
  <c r="F123" s="1"/>
  <c r="C124" l="1"/>
  <c r="D124"/>
  <c r="E124" l="1"/>
  <c r="F124" s="1"/>
  <c r="C125" l="1"/>
  <c r="D125"/>
  <c r="E125" l="1"/>
  <c r="F125" s="1"/>
  <c r="C126" l="1"/>
  <c r="D126"/>
  <c r="E126" l="1"/>
  <c r="F126" s="1"/>
  <c r="C127" l="1"/>
  <c r="D127"/>
  <c r="E127" l="1"/>
  <c r="F127" s="1"/>
  <c r="C128" l="1"/>
  <c r="D128"/>
  <c r="E128" l="1"/>
  <c r="F128" s="1"/>
  <c r="C129" l="1"/>
  <c r="D129"/>
  <c r="E129" l="1"/>
  <c r="F129" s="1"/>
  <c r="C130" l="1"/>
  <c r="D130"/>
  <c r="E130" l="1"/>
  <c r="F130" s="1"/>
  <c r="C131" l="1"/>
  <c r="D131"/>
  <c r="E131" l="1"/>
  <c r="F131" s="1"/>
  <c r="C132" l="1"/>
  <c r="D132"/>
  <c r="E132" l="1"/>
  <c r="F132" s="1"/>
  <c r="C133" l="1"/>
  <c r="D133"/>
  <c r="E133" l="1"/>
  <c r="F133" s="1"/>
  <c r="C134" l="1"/>
  <c r="D134"/>
  <c r="E134" l="1"/>
  <c r="F134" s="1"/>
  <c r="C135" l="1"/>
  <c r="D135"/>
  <c r="E135" l="1"/>
  <c r="F135" s="1"/>
  <c r="C136" l="1"/>
  <c r="D136"/>
  <c r="E136" l="1"/>
  <c r="F136" s="1"/>
  <c r="C137" l="1"/>
  <c r="D137"/>
  <c r="E137" l="1"/>
  <c r="F137" s="1"/>
  <c r="C138" l="1"/>
  <c r="D138"/>
  <c r="E138" l="1"/>
  <c r="F138" s="1"/>
  <c r="C139" l="1"/>
  <c r="D139"/>
  <c r="E139" l="1"/>
  <c r="F139" s="1"/>
  <c r="C140" l="1"/>
  <c r="D140"/>
  <c r="E140" l="1"/>
  <c r="F140" s="1"/>
  <c r="C141" l="1"/>
  <c r="D141"/>
  <c r="E141" l="1"/>
  <c r="F141" s="1"/>
  <c r="C142" l="1"/>
  <c r="D142"/>
  <c r="E142" l="1"/>
  <c r="F142" s="1"/>
  <c r="C143" l="1"/>
  <c r="D143"/>
  <c r="E143" l="1"/>
  <c r="F143" s="1"/>
  <c r="C144" l="1"/>
  <c r="D144"/>
  <c r="E144" l="1"/>
  <c r="F144" s="1"/>
  <c r="C145" l="1"/>
  <c r="D145"/>
  <c r="E145" l="1"/>
  <c r="F145" s="1"/>
  <c r="C146" l="1"/>
  <c r="D146"/>
  <c r="E146" l="1"/>
  <c r="F146" s="1"/>
  <c r="C147" l="1"/>
  <c r="D147"/>
  <c r="E147" l="1"/>
  <c r="F147" s="1"/>
  <c r="C148" l="1"/>
  <c r="D148"/>
  <c r="E148" l="1"/>
  <c r="F148" s="1"/>
  <c r="C149" l="1"/>
  <c r="D149"/>
  <c r="E149" l="1"/>
  <c r="F149" s="1"/>
  <c r="C150" s="1"/>
  <c r="D150" l="1"/>
  <c r="E150" s="1"/>
  <c r="F150" s="1"/>
  <c r="C151" l="1"/>
  <c r="D151"/>
  <c r="E151" l="1"/>
  <c r="F151" s="1"/>
  <c r="C152" l="1"/>
  <c r="D152"/>
  <c r="E152" l="1"/>
  <c r="F152" s="1"/>
  <c r="C153" s="1"/>
  <c r="D153"/>
  <c r="E153" l="1"/>
  <c r="F153" s="1"/>
  <c r="C154" l="1"/>
  <c r="D154"/>
  <c r="E154" l="1"/>
  <c r="F154" s="1"/>
  <c r="C155" l="1"/>
  <c r="D155"/>
  <c r="E155" l="1"/>
  <c r="F155" s="1"/>
  <c r="C156" s="1"/>
  <c r="D156" l="1"/>
  <c r="E156" s="1"/>
  <c r="F156" s="1"/>
  <c r="D157" l="1"/>
  <c r="C157"/>
  <c r="E157"/>
  <c r="F157" s="1"/>
  <c r="C158" s="1"/>
  <c r="D158" l="1"/>
  <c r="E158" s="1"/>
  <c r="F158" s="1"/>
  <c r="D159" l="1"/>
  <c r="C159"/>
  <c r="E159"/>
  <c r="F159" s="1"/>
  <c r="C160" s="1"/>
  <c r="D160" l="1"/>
  <c r="E160" s="1"/>
  <c r="F160" s="1"/>
  <c r="C161" l="1"/>
  <c r="D161"/>
  <c r="E161" l="1"/>
  <c r="F161" s="1"/>
  <c r="C162" s="1"/>
  <c r="E162" s="1"/>
  <c r="F162" s="1"/>
  <c r="D162"/>
  <c r="C163" l="1"/>
  <c r="D163"/>
  <c r="E163" l="1"/>
  <c r="F163" s="1"/>
  <c r="C164" s="1"/>
  <c r="E164" l="1"/>
  <c r="F164" s="1"/>
  <c r="D165" s="1"/>
  <c r="D164"/>
  <c r="C165" l="1"/>
  <c r="E165" s="1"/>
  <c r="F165" s="1"/>
  <c r="D166" l="1"/>
  <c r="C166"/>
  <c r="E166" s="1"/>
  <c r="F166" s="1"/>
  <c r="C167" s="1"/>
  <c r="D167" l="1"/>
  <c r="E167" s="1"/>
  <c r="F167" s="1"/>
  <c r="D168" l="1"/>
  <c r="C168"/>
  <c r="E168" l="1"/>
  <c r="F168" s="1"/>
  <c r="D169" l="1"/>
  <c r="C169"/>
  <c r="E169" l="1"/>
  <c r="F169" s="1"/>
  <c r="D170" l="1"/>
  <c r="C170"/>
  <c r="E170" s="1"/>
  <c r="F170" s="1"/>
  <c r="D171" l="1"/>
  <c r="C171"/>
  <c r="E171" s="1"/>
  <c r="F171" s="1"/>
  <c r="D172" l="1"/>
  <c r="C172"/>
  <c r="E172" s="1"/>
  <c r="F172" s="1"/>
  <c r="D173" l="1"/>
  <c r="C173"/>
  <c r="E173" s="1"/>
  <c r="F173" s="1"/>
  <c r="C174" l="1"/>
  <c r="D174"/>
  <c r="E174" l="1"/>
  <c r="F174" s="1"/>
  <c r="C175" l="1"/>
  <c r="D175"/>
  <c r="E175" l="1"/>
  <c r="F175" s="1"/>
  <c r="C176" l="1"/>
  <c r="D176"/>
  <c r="E176" l="1"/>
  <c r="F176" s="1"/>
  <c r="C177" l="1"/>
  <c r="D177"/>
  <c r="E177" l="1"/>
  <c r="F177" s="1"/>
  <c r="C178" l="1"/>
  <c r="D178"/>
  <c r="E178" l="1"/>
  <c r="F178" s="1"/>
  <c r="D179" l="1"/>
  <c r="C179"/>
  <c r="E179" s="1"/>
  <c r="F179" s="1"/>
  <c r="C180" l="1"/>
  <c r="D180"/>
  <c r="E180" l="1"/>
  <c r="F180" s="1"/>
  <c r="C181" l="1"/>
  <c r="D181"/>
  <c r="E181" l="1"/>
  <c r="F181" s="1"/>
  <c r="C182" l="1"/>
  <c r="D182"/>
  <c r="E182" l="1"/>
  <c r="F182" s="1"/>
  <c r="C183" l="1"/>
  <c r="D183"/>
  <c r="E183" l="1"/>
  <c r="F183" s="1"/>
  <c r="C184" l="1"/>
  <c r="D184"/>
  <c r="E184" l="1"/>
  <c r="F184" s="1"/>
  <c r="D185" l="1"/>
  <c r="C185"/>
  <c r="E185" s="1"/>
  <c r="F185" s="1"/>
  <c r="C186" l="1"/>
  <c r="D186"/>
  <c r="E186" l="1"/>
  <c r="F186" s="1"/>
  <c r="D187" l="1"/>
  <c r="C187"/>
  <c r="E187" s="1"/>
  <c r="F187" s="1"/>
  <c r="C188" l="1"/>
  <c r="D188"/>
  <c r="E188" l="1"/>
  <c r="F188" s="1"/>
  <c r="D189" l="1"/>
  <c r="C189"/>
  <c r="E189" s="1"/>
  <c r="F189" s="1"/>
  <c r="C190" l="1"/>
  <c r="D190"/>
  <c r="E190" l="1"/>
  <c r="F190" s="1"/>
  <c r="D191" l="1"/>
  <c r="C191"/>
  <c r="E191" s="1"/>
  <c r="F191" s="1"/>
  <c r="C192" l="1"/>
  <c r="D192"/>
  <c r="E192" l="1"/>
  <c r="F192" s="1"/>
  <c r="D193" l="1"/>
  <c r="C193"/>
  <c r="E193" s="1"/>
  <c r="F193" s="1"/>
  <c r="C194" l="1"/>
  <c r="D194"/>
  <c r="E194" l="1"/>
  <c r="F194" s="1"/>
  <c r="D195" l="1"/>
  <c r="C195"/>
  <c r="E195" s="1"/>
  <c r="F195" s="1"/>
  <c r="D196" l="1"/>
  <c r="C196"/>
  <c r="E196" s="1"/>
  <c r="F196" s="1"/>
  <c r="D197" l="1"/>
  <c r="C197"/>
  <c r="E197" s="1"/>
  <c r="F197" s="1"/>
  <c r="C198" l="1"/>
  <c r="D198"/>
  <c r="E198" l="1"/>
  <c r="F198" s="1"/>
  <c r="C199" l="1"/>
  <c r="D199"/>
  <c r="E199" l="1"/>
  <c r="F199" s="1"/>
  <c r="C200" l="1"/>
  <c r="D200"/>
  <c r="E200" l="1"/>
  <c r="F200" s="1"/>
  <c r="D201" l="1"/>
  <c r="C201"/>
  <c r="E201" s="1"/>
  <c r="F201" s="1"/>
  <c r="C202" l="1"/>
  <c r="D202"/>
  <c r="E202" l="1"/>
  <c r="F202" s="1"/>
  <c r="D203" l="1"/>
  <c r="C203"/>
  <c r="E203" s="1"/>
  <c r="F203" s="1"/>
  <c r="C204" l="1"/>
  <c r="D204"/>
  <c r="E204" l="1"/>
  <c r="F204" s="1"/>
  <c r="C205" l="1"/>
  <c r="D205"/>
  <c r="E205" l="1"/>
  <c r="F205" s="1"/>
  <c r="C206" l="1"/>
  <c r="D206"/>
  <c r="E206" l="1"/>
  <c r="F206" s="1"/>
  <c r="D207" l="1"/>
  <c r="C207"/>
  <c r="E207" s="1"/>
  <c r="F207" s="1"/>
  <c r="D208" l="1"/>
  <c r="C208"/>
  <c r="E208" s="1"/>
  <c r="F208" s="1"/>
  <c r="C209" l="1"/>
  <c r="D209"/>
  <c r="E209" l="1"/>
  <c r="F209" s="1"/>
  <c r="D210" l="1"/>
  <c r="C210"/>
  <c r="E210" s="1"/>
  <c r="F210" s="1"/>
  <c r="D211" l="1"/>
  <c r="C211"/>
  <c r="E211" s="1"/>
  <c r="F211" s="1"/>
  <c r="D212" l="1"/>
  <c r="C212"/>
  <c r="E212" s="1"/>
  <c r="F212" s="1"/>
  <c r="D213" l="1"/>
  <c r="C213"/>
  <c r="E213" s="1"/>
  <c r="F213" s="1"/>
  <c r="D214" l="1"/>
  <c r="C214"/>
  <c r="E214" s="1"/>
  <c r="F214" s="1"/>
  <c r="C215" l="1"/>
  <c r="D215"/>
  <c r="E215" l="1"/>
  <c r="F215" s="1"/>
  <c r="D216" l="1"/>
  <c r="C216"/>
  <c r="E216" l="1"/>
  <c r="F216" s="1"/>
  <c r="D217" l="1"/>
  <c r="C217"/>
  <c r="E217" s="1"/>
  <c r="F217" s="1"/>
  <c r="D218" l="1"/>
  <c r="C218"/>
  <c r="E218" l="1"/>
  <c r="F218" s="1"/>
  <c r="C219" l="1"/>
  <c r="D219"/>
  <c r="E219" l="1"/>
  <c r="F219" s="1"/>
  <c r="D220" l="1"/>
  <c r="C220"/>
  <c r="E220" s="1"/>
  <c r="F220" s="1"/>
  <c r="C221" l="1"/>
  <c r="D221"/>
  <c r="E221" l="1"/>
  <c r="F221" s="1"/>
  <c r="D222" l="1"/>
  <c r="C222"/>
  <c r="E222" s="1"/>
  <c r="F222" s="1"/>
  <c r="C223" l="1"/>
  <c r="D223"/>
  <c r="E223" l="1"/>
  <c r="F223" s="1"/>
  <c r="D224" l="1"/>
  <c r="C224"/>
  <c r="E224" s="1"/>
  <c r="F224" s="1"/>
  <c r="D225" l="1"/>
  <c r="C225"/>
  <c r="E225" s="1"/>
  <c r="F225" s="1"/>
  <c r="C226" l="1"/>
  <c r="D226"/>
  <c r="E226" l="1"/>
  <c r="F226" s="1"/>
  <c r="D227" l="1"/>
  <c r="C227"/>
  <c r="E227" s="1"/>
  <c r="F227" s="1"/>
  <c r="C228" l="1"/>
  <c r="D228"/>
  <c r="E228" l="1"/>
  <c r="F228" s="1"/>
  <c r="D229" l="1"/>
  <c r="C229"/>
  <c r="E229" s="1"/>
  <c r="F229" s="1"/>
  <c r="D230" l="1"/>
  <c r="C230"/>
  <c r="E230" s="1"/>
  <c r="F230" s="1"/>
  <c r="D231" l="1"/>
  <c r="C231"/>
  <c r="E231" s="1"/>
  <c r="F231" s="1"/>
  <c r="D232" l="1"/>
  <c r="C232"/>
  <c r="E232" s="1"/>
  <c r="F232" s="1"/>
  <c r="D233" l="1"/>
  <c r="C233"/>
  <c r="E233" s="1"/>
  <c r="F233" s="1"/>
  <c r="D234" l="1"/>
  <c r="C234"/>
  <c r="E234" s="1"/>
  <c r="F234" s="1"/>
  <c r="C235" l="1"/>
  <c r="D235"/>
  <c r="E235" s="1"/>
  <c r="F235" s="1"/>
  <c r="C236" l="1"/>
  <c r="D236"/>
  <c r="E236" l="1"/>
  <c r="F236" s="1"/>
  <c r="C237" l="1"/>
  <c r="D237"/>
  <c r="E237" l="1"/>
  <c r="F237" s="1"/>
  <c r="C238" l="1"/>
  <c r="D238"/>
  <c r="E238" l="1"/>
  <c r="F238" s="1"/>
  <c r="C239" l="1"/>
  <c r="D239"/>
  <c r="E239" l="1"/>
  <c r="F239" s="1"/>
  <c r="C240" l="1"/>
  <c r="D240"/>
  <c r="E240" l="1"/>
  <c r="F240" s="1"/>
  <c r="C241" l="1"/>
  <c r="D241"/>
  <c r="E241" l="1"/>
  <c r="F241" s="1"/>
  <c r="C242" l="1"/>
  <c r="D242"/>
  <c r="E242" l="1"/>
  <c r="F242" s="1"/>
  <c r="C243" l="1"/>
  <c r="D243"/>
  <c r="E243" l="1"/>
  <c r="F243" s="1"/>
  <c r="C244" l="1"/>
  <c r="D244"/>
  <c r="E244" l="1"/>
  <c r="F244" s="1"/>
  <c r="C245" l="1"/>
  <c r="D245"/>
  <c r="E245" l="1"/>
  <c r="F245" s="1"/>
  <c r="C246" l="1"/>
  <c r="D246"/>
  <c r="E246" l="1"/>
  <c r="F246" s="1"/>
  <c r="C247" l="1"/>
  <c r="D247"/>
  <c r="E247" l="1"/>
  <c r="F247" s="1"/>
  <c r="C248" l="1"/>
  <c r="D248"/>
  <c r="E248" l="1"/>
  <c r="F248" s="1"/>
  <c r="C249" l="1"/>
  <c r="D249"/>
  <c r="E249" l="1"/>
  <c r="F249" s="1"/>
  <c r="C250" l="1"/>
  <c r="D250"/>
  <c r="E250" l="1"/>
  <c r="F250" s="1"/>
  <c r="C251" l="1"/>
  <c r="D251"/>
  <c r="E251" l="1"/>
  <c r="F251" s="1"/>
  <c r="C252" l="1"/>
  <c r="D252"/>
  <c r="E252" l="1"/>
  <c r="F252" s="1"/>
  <c r="C253" l="1"/>
  <c r="D253"/>
  <c r="E253" l="1"/>
  <c r="F253" s="1"/>
  <c r="C254" l="1"/>
  <c r="D254"/>
  <c r="E254" l="1"/>
  <c r="F254" s="1"/>
  <c r="C255" l="1"/>
  <c r="D255"/>
  <c r="E255" l="1"/>
  <c r="F255" s="1"/>
  <c r="C256" l="1"/>
  <c r="D256"/>
  <c r="E256" l="1"/>
  <c r="F256" s="1"/>
  <c r="C257" l="1"/>
  <c r="D257"/>
  <c r="E257" l="1"/>
  <c r="F257" s="1"/>
  <c r="C258" l="1"/>
  <c r="D258"/>
  <c r="E258" l="1"/>
  <c r="F258" s="1"/>
  <c r="C259" l="1"/>
  <c r="D259"/>
  <c r="E259" l="1"/>
  <c r="F259" s="1"/>
  <c r="C260" l="1"/>
  <c r="D260"/>
  <c r="E260" l="1"/>
  <c r="F260" s="1"/>
  <c r="C261" l="1"/>
  <c r="D261"/>
  <c r="E261" l="1"/>
  <c r="F261" s="1"/>
  <c r="C262" l="1"/>
  <c r="D262"/>
  <c r="E262" l="1"/>
  <c r="F262" s="1"/>
  <c r="C263" l="1"/>
  <c r="D263"/>
  <c r="E263" l="1"/>
  <c r="F263" s="1"/>
  <c r="C264" l="1"/>
  <c r="D264"/>
  <c r="E264" l="1"/>
  <c r="F264" s="1"/>
  <c r="C265" l="1"/>
  <c r="D265"/>
  <c r="E265" l="1"/>
  <c r="F265" s="1"/>
  <c r="C266" l="1"/>
  <c r="D266"/>
  <c r="E266" l="1"/>
  <c r="F266" s="1"/>
  <c r="C267" l="1"/>
  <c r="D267"/>
  <c r="E267" l="1"/>
  <c r="F267" s="1"/>
  <c r="C268" l="1"/>
  <c r="D268"/>
  <c r="E268" l="1"/>
  <c r="F268" s="1"/>
  <c r="C269" l="1"/>
  <c r="D269"/>
  <c r="E269" l="1"/>
  <c r="F269" s="1"/>
  <c r="C270" l="1"/>
  <c r="D270"/>
  <c r="E270" l="1"/>
  <c r="F270" s="1"/>
  <c r="C271" l="1"/>
  <c r="D271"/>
  <c r="E271" l="1"/>
  <c r="F271" s="1"/>
  <c r="C272" l="1"/>
  <c r="D272"/>
  <c r="E272" l="1"/>
  <c r="F272" s="1"/>
  <c r="C273" l="1"/>
  <c r="D273"/>
  <c r="E273" l="1"/>
  <c r="F273" s="1"/>
  <c r="C274" l="1"/>
  <c r="D274"/>
  <c r="E274" l="1"/>
  <c r="F274" s="1"/>
  <c r="C275" l="1"/>
  <c r="D275"/>
  <c r="E275" l="1"/>
  <c r="F275" s="1"/>
  <c r="C276" l="1"/>
  <c r="D276"/>
  <c r="E276" l="1"/>
  <c r="F276" s="1"/>
  <c r="C277" l="1"/>
  <c r="D277"/>
  <c r="E277" l="1"/>
  <c r="F277" s="1"/>
  <c r="C278" l="1"/>
  <c r="D278"/>
  <c r="E278" l="1"/>
  <c r="F278" s="1"/>
  <c r="C279" l="1"/>
  <c r="D279"/>
  <c r="E279" l="1"/>
  <c r="F279" s="1"/>
  <c r="C280" l="1"/>
  <c r="D280"/>
  <c r="E280" l="1"/>
  <c r="F280" s="1"/>
  <c r="C281" l="1"/>
  <c r="D281"/>
  <c r="E281" l="1"/>
  <c r="F281" s="1"/>
  <c r="C282" l="1"/>
  <c r="D282"/>
  <c r="E282" l="1"/>
  <c r="F282" s="1"/>
  <c r="C283" l="1"/>
  <c r="D283"/>
  <c r="E283" l="1"/>
  <c r="F283" s="1"/>
  <c r="C284" l="1"/>
  <c r="D284"/>
  <c r="E284" l="1"/>
  <c r="F284" s="1"/>
  <c r="C285" l="1"/>
  <c r="D285"/>
  <c r="E285" l="1"/>
  <c r="F285" s="1"/>
  <c r="C286" l="1"/>
  <c r="D286"/>
  <c r="E286" l="1"/>
  <c r="F286" s="1"/>
  <c r="C287" l="1"/>
  <c r="D287"/>
  <c r="E287" l="1"/>
  <c r="F287" s="1"/>
  <c r="C288" l="1"/>
  <c r="D288"/>
  <c r="E288" l="1"/>
  <c r="F288" s="1"/>
  <c r="C289" l="1"/>
  <c r="D289"/>
  <c r="E289" l="1"/>
  <c r="F289" s="1"/>
  <c r="C290" l="1"/>
  <c r="D290"/>
  <c r="E290" l="1"/>
  <c r="F290" s="1"/>
  <c r="C291" l="1"/>
  <c r="D291"/>
  <c r="E291" l="1"/>
  <c r="F291" s="1"/>
  <c r="C292" l="1"/>
  <c r="D292"/>
  <c r="E292" l="1"/>
  <c r="F292" s="1"/>
  <c r="C293" l="1"/>
  <c r="D293"/>
  <c r="E293" l="1"/>
  <c r="F293" s="1"/>
  <c r="C294" l="1"/>
  <c r="D294"/>
  <c r="E294" l="1"/>
  <c r="F294" s="1"/>
  <c r="C295" l="1"/>
  <c r="D295"/>
  <c r="E295" l="1"/>
  <c r="F295" s="1"/>
  <c r="C296" l="1"/>
  <c r="D296"/>
  <c r="E296" l="1"/>
  <c r="F296" s="1"/>
  <c r="C297" l="1"/>
  <c r="D297"/>
  <c r="E297" l="1"/>
  <c r="F297" s="1"/>
  <c r="C298" l="1"/>
  <c r="D298"/>
  <c r="E298" l="1"/>
  <c r="F298" s="1"/>
  <c r="C299" l="1"/>
  <c r="D299"/>
  <c r="E299" l="1"/>
  <c r="F299" s="1"/>
  <c r="C300" l="1"/>
  <c r="D300"/>
  <c r="E300" l="1"/>
  <c r="F300" s="1"/>
  <c r="C301" l="1"/>
  <c r="D301"/>
  <c r="E301" l="1"/>
  <c r="F301" s="1"/>
  <c r="C302" l="1"/>
  <c r="D302"/>
  <c r="E302" l="1"/>
  <c r="F302" s="1"/>
  <c r="C303" l="1"/>
  <c r="D303"/>
  <c r="E303" l="1"/>
  <c r="F303" s="1"/>
  <c r="C304" l="1"/>
  <c r="D304"/>
  <c r="E304" l="1"/>
  <c r="F304" s="1"/>
  <c r="C305" l="1"/>
  <c r="D305"/>
  <c r="E305" l="1"/>
  <c r="F305" s="1"/>
  <c r="C306" l="1"/>
  <c r="D306"/>
  <c r="E306" l="1"/>
  <c r="F306" s="1"/>
  <c r="C307" l="1"/>
  <c r="D307"/>
  <c r="E307" l="1"/>
  <c r="F307" s="1"/>
  <c r="C308" l="1"/>
  <c r="D308"/>
  <c r="E308" l="1"/>
  <c r="F308" s="1"/>
  <c r="C309" l="1"/>
  <c r="D309"/>
  <c r="E309" l="1"/>
  <c r="F309" s="1"/>
  <c r="C310" l="1"/>
  <c r="D310"/>
  <c r="E310" l="1"/>
  <c r="F310" s="1"/>
  <c r="C311" l="1"/>
  <c r="D311"/>
  <c r="E311" l="1"/>
  <c r="F311" s="1"/>
  <c r="C312" l="1"/>
  <c r="D312"/>
  <c r="E312" s="1"/>
  <c r="F312" l="1"/>
  <c r="C313" l="1"/>
  <c r="D313"/>
  <c r="E313" l="1"/>
  <c r="F313" l="1"/>
  <c r="C314" l="1"/>
  <c r="D314"/>
  <c r="E314" l="1"/>
  <c r="F314" l="1"/>
  <c r="C315" l="1"/>
  <c r="D315"/>
  <c r="D316" s="1"/>
  <c r="E315" l="1"/>
  <c r="E316" l="1"/>
  <c r="F316" s="1"/>
  <c r="F315"/>
</calcChain>
</file>

<file path=xl/sharedStrings.xml><?xml version="1.0" encoding="utf-8"?>
<sst xmlns="http://schemas.openxmlformats.org/spreadsheetml/2006/main" count="20" uniqueCount="17">
  <si>
    <t>EMI CALCULATOR</t>
  </si>
  <si>
    <t>RATE OF INTEREST PER MONTH</t>
  </si>
  <si>
    <t>EMI</t>
  </si>
  <si>
    <t>MONTHS</t>
  </si>
  <si>
    <t>INTEREST</t>
  </si>
  <si>
    <t>PRINCIPAL REPAYMENT</t>
  </si>
  <si>
    <t>calculated field</t>
  </si>
  <si>
    <t>Total</t>
  </si>
  <si>
    <t>Month-Wise Detailed Bifurcation of Interest and Principal Amount of EMI</t>
  </si>
  <si>
    <t>Outstanding Principal</t>
  </si>
  <si>
    <t>Total Loan Amount</t>
  </si>
  <si>
    <t>Rate of Interest per annum</t>
  </si>
  <si>
    <t>Number of Instalments</t>
  </si>
  <si>
    <t>To be filled up</t>
  </si>
  <si>
    <t>To be filled up (Max. 300 or 25 years)</t>
  </si>
  <si>
    <t>Downloaded From :  www.AllBankingSolutions.com</t>
  </si>
  <si>
    <t>Disclaimer : It is free tool and www.allbankingsolutions.com is not responsible for any errors or omissions.  The final EMI may be checked with your financer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</si>
</sst>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0.000%"/>
    <numFmt numFmtId="167" formatCode="#,##0.00;[Red]#,##0.00"/>
  </numFmts>
  <fonts count="18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10"/>
      <color indexed="10"/>
      <name val="Arial"/>
    </font>
    <font>
      <b/>
      <sz val="1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6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color indexed="10"/>
      <name val="Times New Roman"/>
      <family val="1"/>
    </font>
    <font>
      <b/>
      <sz val="16"/>
      <color rgb="FFFF0000"/>
      <name val="Arial"/>
      <family val="2"/>
    </font>
    <font>
      <b/>
      <sz val="10"/>
      <color rgb="FF0033CC"/>
      <name val="Times New Roman"/>
      <family val="1"/>
    </font>
    <font>
      <sz val="14"/>
      <color rgb="FF0033CC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1" xfId="2" applyFont="1" applyBorder="1" applyProtection="1">
      <protection locked="0"/>
    </xf>
    <xf numFmtId="38" fontId="9" fillId="4" borderId="1" xfId="1" applyNumberFormat="1" applyFont="1" applyFill="1" applyBorder="1" applyProtection="1"/>
    <xf numFmtId="0" fontId="13" fillId="5" borderId="2" xfId="1" applyFont="1" applyFill="1" applyBorder="1" applyAlignment="1" applyProtection="1">
      <alignment horizontal="center"/>
    </xf>
    <xf numFmtId="0" fontId="13" fillId="5" borderId="3" xfId="1" applyFont="1" applyFill="1" applyBorder="1" applyAlignment="1" applyProtection="1">
      <alignment horizontal="center"/>
    </xf>
    <xf numFmtId="0" fontId="13" fillId="5" borderId="4" xfId="1" applyFont="1" applyFill="1" applyBorder="1" applyAlignment="1" applyProtection="1">
      <alignment horizontal="center"/>
    </xf>
    <xf numFmtId="0" fontId="1" fillId="0" borderId="0" xfId="1" applyProtection="1"/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0" fillId="0" borderId="0" xfId="0" applyProtection="1"/>
    <xf numFmtId="0" fontId="12" fillId="3" borderId="2" xfId="1" applyFont="1" applyFill="1" applyBorder="1" applyAlignment="1" applyProtection="1">
      <alignment horizontal="left" vertical="center"/>
    </xf>
    <xf numFmtId="0" fontId="12" fillId="3" borderId="4" xfId="1" applyFont="1" applyFill="1" applyBorder="1" applyAlignment="1" applyProtection="1">
      <alignment horizontal="left" vertical="center"/>
    </xf>
    <xf numFmtId="0" fontId="14" fillId="0" borderId="0" xfId="1" applyFont="1" applyAlignment="1" applyProtection="1">
      <alignment vertical="center"/>
    </xf>
    <xf numFmtId="0" fontId="6" fillId="0" borderId="5" xfId="1" applyFont="1" applyBorder="1" applyAlignment="1" applyProtection="1">
      <alignment horizontal="center" wrapText="1"/>
    </xf>
    <xf numFmtId="0" fontId="6" fillId="0" borderId="6" xfId="1" applyFont="1" applyBorder="1" applyAlignment="1" applyProtection="1">
      <alignment horizontal="center" wrapText="1"/>
    </xf>
    <xf numFmtId="0" fontId="6" fillId="0" borderId="7" xfId="1" applyFont="1" applyBorder="1" applyAlignment="1" applyProtection="1">
      <alignment horizontal="center" wrapText="1"/>
    </xf>
    <xf numFmtId="0" fontId="12" fillId="3" borderId="2" xfId="1" applyFont="1" applyFill="1" applyBorder="1" applyAlignment="1" applyProtection="1">
      <alignment horizontal="left" vertical="center" wrapText="1"/>
    </xf>
    <xf numFmtId="0" fontId="12" fillId="3" borderId="4" xfId="1" applyFont="1" applyFill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horizontal="center" wrapText="1"/>
    </xf>
    <xf numFmtId="0" fontId="6" fillId="0" borderId="9" xfId="1" applyFont="1" applyBorder="1" applyAlignment="1" applyProtection="1">
      <alignment horizontal="center" wrapText="1"/>
    </xf>
    <xf numFmtId="0" fontId="6" fillId="0" borderId="10" xfId="1" applyFont="1" applyBorder="1" applyAlignment="1" applyProtection="1">
      <alignment horizontal="center" wrapText="1"/>
    </xf>
    <xf numFmtId="0" fontId="12" fillId="3" borderId="2" xfId="1" applyFont="1" applyFill="1" applyBorder="1" applyAlignment="1" applyProtection="1">
      <alignment vertical="center"/>
    </xf>
    <xf numFmtId="0" fontId="12" fillId="3" borderId="4" xfId="1" applyFont="1" applyFill="1" applyBorder="1" applyAlignment="1" applyProtection="1">
      <alignment vertical="center"/>
    </xf>
    <xf numFmtId="0" fontId="2" fillId="0" borderId="1" xfId="1" applyFont="1" applyBorder="1" applyProtection="1"/>
    <xf numFmtId="0" fontId="14" fillId="0" borderId="0" xfId="1" applyFont="1" applyAlignment="1" applyProtection="1">
      <alignment horizontal="left"/>
    </xf>
    <xf numFmtId="0" fontId="4" fillId="3" borderId="2" xfId="1" applyFont="1" applyFill="1" applyBorder="1" applyAlignment="1" applyProtection="1">
      <alignment horizontal="left"/>
    </xf>
    <xf numFmtId="0" fontId="4" fillId="3" borderId="4" xfId="1" applyFont="1" applyFill="1" applyBorder="1" applyAlignment="1" applyProtection="1">
      <alignment horizontal="left"/>
    </xf>
    <xf numFmtId="0" fontId="7" fillId="0" borderId="0" xfId="1" applyFont="1" applyProtection="1"/>
    <xf numFmtId="0" fontId="8" fillId="4" borderId="2" xfId="1" applyFont="1" applyFill="1" applyBorder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center" vertical="center" wrapText="1"/>
    </xf>
    <xf numFmtId="165" fontId="9" fillId="4" borderId="1" xfId="1" applyNumberFormat="1" applyFont="1" applyFill="1" applyBorder="1" applyProtection="1"/>
    <xf numFmtId="0" fontId="14" fillId="0" borderId="0" xfId="1" applyFont="1" applyProtection="1"/>
    <xf numFmtId="0" fontId="8" fillId="4" borderId="2" xfId="1" applyFont="1" applyFill="1" applyBorder="1" applyAlignment="1" applyProtection="1">
      <alignment horizontal="center" vertical="center"/>
    </xf>
    <xf numFmtId="0" fontId="8" fillId="4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/>
    </xf>
    <xf numFmtId="38" fontId="2" fillId="0" borderId="0" xfId="1" applyNumberFormat="1" applyFont="1" applyBorder="1" applyProtection="1"/>
    <xf numFmtId="40" fontId="1" fillId="0" borderId="0" xfId="1" applyNumberFormat="1" applyFont="1" applyProtection="1"/>
    <xf numFmtId="0" fontId="8" fillId="6" borderId="2" xfId="1" applyFont="1" applyFill="1" applyBorder="1" applyAlignment="1" applyProtection="1">
      <alignment horizontal="center"/>
    </xf>
    <xf numFmtId="0" fontId="8" fillId="6" borderId="3" xfId="1" applyFont="1" applyFill="1" applyBorder="1" applyAlignment="1" applyProtection="1">
      <alignment horizontal="center"/>
    </xf>
    <xf numFmtId="0" fontId="8" fillId="6" borderId="4" xfId="1" applyFont="1" applyFill="1" applyBorder="1" applyAlignment="1" applyProtection="1">
      <alignment horizontal="center"/>
    </xf>
    <xf numFmtId="0" fontId="5" fillId="0" borderId="0" xfId="1" applyFont="1" applyProtection="1"/>
    <xf numFmtId="0" fontId="11" fillId="5" borderId="1" xfId="1" applyFont="1" applyFill="1" applyBorder="1" applyAlignment="1" applyProtection="1">
      <alignment horizontal="center"/>
    </xf>
    <xf numFmtId="0" fontId="11" fillId="5" borderId="1" xfId="1" applyFont="1" applyFill="1" applyBorder="1" applyAlignment="1" applyProtection="1">
      <alignment horizontal="center" wrapText="1"/>
    </xf>
    <xf numFmtId="167" fontId="1" fillId="0" borderId="0" xfId="1" applyNumberFormat="1" applyFont="1" applyProtection="1"/>
    <xf numFmtId="0" fontId="2" fillId="2" borderId="1" xfId="1" applyFont="1" applyFill="1" applyBorder="1" applyAlignment="1" applyProtection="1">
      <alignment horizontal="right"/>
    </xf>
    <xf numFmtId="3" fontId="2" fillId="2" borderId="1" xfId="1" applyNumberFormat="1" applyFont="1" applyFill="1" applyBorder="1" applyAlignment="1" applyProtection="1">
      <alignment horizontal="center" wrapText="1"/>
    </xf>
    <xf numFmtId="3" fontId="2" fillId="2" borderId="1" xfId="1" applyNumberFormat="1" applyFont="1" applyFill="1" applyBorder="1" applyAlignment="1" applyProtection="1">
      <alignment horizontal="right" wrapText="1"/>
    </xf>
    <xf numFmtId="3" fontId="2" fillId="2" borderId="1" xfId="1" applyNumberFormat="1" applyFont="1" applyFill="1" applyBorder="1" applyAlignment="1" applyProtection="1">
      <alignment horizontal="right"/>
    </xf>
    <xf numFmtId="0" fontId="10" fillId="0" borderId="0" xfId="0" applyFont="1" applyProtection="1"/>
    <xf numFmtId="3" fontId="10" fillId="0" borderId="0" xfId="0" applyNumberFormat="1" applyFont="1" applyProtection="1"/>
    <xf numFmtId="10" fontId="2" fillId="0" borderId="1" xfId="1" applyNumberFormat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15" fillId="7" borderId="6" xfId="1" applyFont="1" applyFill="1" applyBorder="1" applyAlignment="1" applyProtection="1">
      <alignment horizontal="center"/>
    </xf>
    <xf numFmtId="3" fontId="16" fillId="0" borderId="0" xfId="0" applyNumberFormat="1" applyFont="1" applyProtection="1"/>
    <xf numFmtId="0" fontId="17" fillId="0" borderId="0" xfId="0" applyFont="1" applyAlignment="1" applyProtection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1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" sqref="B12:F12"/>
    </sheetView>
  </sheetViews>
  <sheetFormatPr defaultRowHeight="15"/>
  <cols>
    <col min="1" max="2" width="9.140625" style="10"/>
    <col min="3" max="4" width="18.140625" style="10" customWidth="1"/>
    <col min="5" max="5" width="17.42578125" style="10" customWidth="1"/>
    <col min="6" max="6" width="34.28515625" style="10" customWidth="1"/>
    <col min="7" max="16384" width="9.140625" style="10"/>
  </cols>
  <sheetData>
    <row r="2" spans="2:11" ht="20.25">
      <c r="B2" s="3" t="s">
        <v>0</v>
      </c>
      <c r="C2" s="4"/>
      <c r="D2" s="4"/>
      <c r="E2" s="4"/>
      <c r="F2" s="4"/>
      <c r="G2" s="5"/>
      <c r="H2" s="6"/>
      <c r="I2" s="7"/>
      <c r="J2" s="8"/>
      <c r="K2" s="9"/>
    </row>
    <row r="3" spans="2:11" ht="18">
      <c r="B3" s="53" t="s">
        <v>15</v>
      </c>
      <c r="C3" s="53"/>
      <c r="D3" s="53"/>
      <c r="E3" s="53"/>
      <c r="F3" s="53"/>
      <c r="G3" s="53"/>
      <c r="H3" s="6"/>
      <c r="I3" s="6"/>
      <c r="J3" s="6"/>
      <c r="K3" s="6"/>
    </row>
    <row r="4" spans="2:11">
      <c r="B4" s="11" t="s">
        <v>10</v>
      </c>
      <c r="C4" s="12"/>
      <c r="D4" s="1">
        <v>2000000</v>
      </c>
      <c r="E4" s="13" t="s">
        <v>13</v>
      </c>
      <c r="G4" s="6"/>
      <c r="H4" s="6"/>
      <c r="I4" s="14"/>
      <c r="J4" s="15"/>
      <c r="K4" s="16"/>
    </row>
    <row r="5" spans="2:11" ht="32.25" customHeight="1">
      <c r="B5" s="17" t="s">
        <v>11</v>
      </c>
      <c r="C5" s="18"/>
      <c r="D5" s="51">
        <v>0.12</v>
      </c>
      <c r="E5" s="13" t="s">
        <v>13</v>
      </c>
      <c r="G5" s="6"/>
      <c r="H5" s="6"/>
      <c r="I5" s="19"/>
      <c r="J5" s="20"/>
      <c r="K5" s="21"/>
    </row>
    <row r="6" spans="2:11" ht="30" customHeight="1">
      <c r="B6" s="22" t="s">
        <v>12</v>
      </c>
      <c r="C6" s="23"/>
      <c r="D6" s="52">
        <v>180</v>
      </c>
      <c r="E6" s="25" t="s">
        <v>14</v>
      </c>
      <c r="G6" s="6"/>
      <c r="H6" s="6"/>
      <c r="I6" s="6"/>
      <c r="J6" s="6"/>
      <c r="K6" s="6"/>
    </row>
    <row r="7" spans="2:11">
      <c r="B7" s="26"/>
      <c r="C7" s="27"/>
      <c r="D7" s="24"/>
      <c r="E7" s="6"/>
      <c r="F7" s="28"/>
      <c r="G7" s="6"/>
      <c r="H7" s="6"/>
      <c r="I7" s="6"/>
      <c r="J7" s="6"/>
      <c r="K7" s="6"/>
    </row>
    <row r="8" spans="2:11">
      <c r="B8" s="26"/>
      <c r="C8" s="27"/>
      <c r="D8" s="24"/>
      <c r="E8" s="6"/>
      <c r="F8" s="28"/>
      <c r="G8" s="6"/>
      <c r="H8" s="6"/>
      <c r="I8" s="6"/>
      <c r="J8" s="6"/>
      <c r="K8" s="6"/>
    </row>
    <row r="9" spans="2:11" ht="36.75" customHeight="1">
      <c r="B9" s="29" t="s">
        <v>1</v>
      </c>
      <c r="C9" s="30"/>
      <c r="D9" s="31">
        <f>D5/12</f>
        <v>0.01</v>
      </c>
      <c r="E9" s="32" t="s">
        <v>6</v>
      </c>
      <c r="G9" s="6"/>
      <c r="H9" s="6"/>
      <c r="I9" s="6"/>
      <c r="J9" s="6"/>
      <c r="K9" s="6"/>
    </row>
    <row r="10" spans="2:11" ht="15.75">
      <c r="B10" s="33" t="s">
        <v>2</v>
      </c>
      <c r="C10" s="34"/>
      <c r="D10" s="2">
        <f>-PMT(D9,D6,D4)</f>
        <v>24003.361241830265</v>
      </c>
      <c r="E10" s="32" t="s">
        <v>6</v>
      </c>
      <c r="G10" s="6"/>
      <c r="H10" s="6"/>
      <c r="I10" s="6"/>
      <c r="J10" s="6"/>
      <c r="K10" s="6"/>
    </row>
    <row r="11" spans="2:11">
      <c r="B11" s="35"/>
      <c r="C11" s="35"/>
      <c r="D11" s="36"/>
      <c r="E11" s="37"/>
      <c r="F11" s="6"/>
      <c r="G11" s="6"/>
      <c r="H11" s="6"/>
      <c r="I11" s="6"/>
      <c r="J11" s="6"/>
      <c r="K11" s="6"/>
    </row>
    <row r="12" spans="2:11" ht="15.75">
      <c r="B12" s="38" t="s">
        <v>8</v>
      </c>
      <c r="C12" s="39"/>
      <c r="D12" s="39"/>
      <c r="E12" s="39"/>
      <c r="F12" s="40"/>
      <c r="G12" s="6"/>
      <c r="H12" s="6"/>
      <c r="I12" s="6"/>
      <c r="J12" s="6"/>
      <c r="K12" s="6"/>
    </row>
    <row r="13" spans="2:11">
      <c r="B13" s="41"/>
      <c r="C13" s="41"/>
      <c r="D13" s="41"/>
      <c r="E13" s="41"/>
      <c r="F13" s="41"/>
      <c r="G13" s="6"/>
      <c r="H13" s="6"/>
      <c r="I13" s="6"/>
      <c r="J13" s="6"/>
      <c r="K13" s="6"/>
    </row>
    <row r="14" spans="2:11" ht="26.25">
      <c r="B14" s="42" t="s">
        <v>3</v>
      </c>
      <c r="C14" s="43" t="s">
        <v>2</v>
      </c>
      <c r="D14" s="43" t="s">
        <v>4</v>
      </c>
      <c r="E14" s="43" t="s">
        <v>5</v>
      </c>
      <c r="F14" s="43" t="s">
        <v>9</v>
      </c>
      <c r="G14" s="6"/>
      <c r="H14" s="6"/>
      <c r="I14" s="44"/>
      <c r="J14" s="6"/>
      <c r="K14" s="6"/>
    </row>
    <row r="15" spans="2:11">
      <c r="B15" s="45">
        <v>0</v>
      </c>
      <c r="C15" s="46"/>
      <c r="D15" s="46"/>
      <c r="E15" s="46"/>
      <c r="F15" s="47">
        <f>D4</f>
        <v>2000000</v>
      </c>
    </row>
    <row r="16" spans="2:11">
      <c r="B16" s="45">
        <f>B15+1</f>
        <v>1</v>
      </c>
      <c r="C16" s="48">
        <f>IF($D$10&lt;F15,$D$10,(F15+D15))</f>
        <v>24003.361241830265</v>
      </c>
      <c r="D16" s="48">
        <f>F15*$D$9</f>
        <v>20000</v>
      </c>
      <c r="E16" s="48">
        <f>C16-D16</f>
        <v>4003.3612418302655</v>
      </c>
      <c r="F16" s="48">
        <f>F15-E16</f>
        <v>1995996.6387581697</v>
      </c>
    </row>
    <row r="17" spans="2:6">
      <c r="B17" s="45">
        <f t="shared" ref="B17:B80" si="0">B16+1</f>
        <v>2</v>
      </c>
      <c r="C17" s="48">
        <f t="shared" ref="C17:C80" si="1">IF($D$10&lt;F16,$D$10,F16)</f>
        <v>24003.361241830265</v>
      </c>
      <c r="D17" s="48">
        <f t="shared" ref="D17:D80" si="2">F16*$D$9</f>
        <v>19959.966387581699</v>
      </c>
      <c r="E17" s="48">
        <f t="shared" ref="E17:E80" si="3">C17-D17</f>
        <v>4043.3948542485668</v>
      </c>
      <c r="F17" s="48">
        <f t="shared" ref="F17:F80" si="4">F16-E17</f>
        <v>1991953.2439039212</v>
      </c>
    </row>
    <row r="18" spans="2:6">
      <c r="B18" s="45">
        <f t="shared" si="0"/>
        <v>3</v>
      </c>
      <c r="C18" s="48">
        <f t="shared" si="1"/>
        <v>24003.361241830265</v>
      </c>
      <c r="D18" s="48">
        <f t="shared" si="2"/>
        <v>19919.532439039212</v>
      </c>
      <c r="E18" s="48">
        <f t="shared" si="3"/>
        <v>4083.828802791053</v>
      </c>
      <c r="F18" s="48">
        <f t="shared" si="4"/>
        <v>1987869.4151011303</v>
      </c>
    </row>
    <row r="19" spans="2:6">
      <c r="B19" s="45">
        <f t="shared" si="0"/>
        <v>4</v>
      </c>
      <c r="C19" s="48">
        <f t="shared" si="1"/>
        <v>24003.361241830265</v>
      </c>
      <c r="D19" s="48">
        <f t="shared" si="2"/>
        <v>19878.694151011303</v>
      </c>
      <c r="E19" s="48">
        <f t="shared" si="3"/>
        <v>4124.6670908189626</v>
      </c>
      <c r="F19" s="48">
        <f t="shared" si="4"/>
        <v>1983744.7480103113</v>
      </c>
    </row>
    <row r="20" spans="2:6">
      <c r="B20" s="45">
        <f t="shared" si="0"/>
        <v>5</v>
      </c>
      <c r="C20" s="48">
        <f t="shared" si="1"/>
        <v>24003.361241830265</v>
      </c>
      <c r="D20" s="48">
        <f t="shared" si="2"/>
        <v>19837.447480103114</v>
      </c>
      <c r="E20" s="48">
        <f t="shared" si="3"/>
        <v>4165.9137617271517</v>
      </c>
      <c r="F20" s="48">
        <f t="shared" si="4"/>
        <v>1979578.8342485842</v>
      </c>
    </row>
    <row r="21" spans="2:6">
      <c r="B21" s="45">
        <f t="shared" si="0"/>
        <v>6</v>
      </c>
      <c r="C21" s="48">
        <f t="shared" si="1"/>
        <v>24003.361241830265</v>
      </c>
      <c r="D21" s="48">
        <f t="shared" si="2"/>
        <v>19795.788342485841</v>
      </c>
      <c r="E21" s="48">
        <f t="shared" si="3"/>
        <v>4207.5728993444245</v>
      </c>
      <c r="F21" s="48">
        <f t="shared" si="4"/>
        <v>1975371.2613492399</v>
      </c>
    </row>
    <row r="22" spans="2:6">
      <c r="B22" s="45">
        <f t="shared" si="0"/>
        <v>7</v>
      </c>
      <c r="C22" s="48">
        <f t="shared" si="1"/>
        <v>24003.361241830265</v>
      </c>
      <c r="D22" s="48">
        <f t="shared" si="2"/>
        <v>19753.7126134924</v>
      </c>
      <c r="E22" s="48">
        <f t="shared" si="3"/>
        <v>4249.6486283378654</v>
      </c>
      <c r="F22" s="48">
        <f t="shared" si="4"/>
        <v>1971121.6127209021</v>
      </c>
    </row>
    <row r="23" spans="2:6">
      <c r="B23" s="45">
        <f t="shared" si="0"/>
        <v>8</v>
      </c>
      <c r="C23" s="48">
        <f t="shared" si="1"/>
        <v>24003.361241830265</v>
      </c>
      <c r="D23" s="48">
        <f t="shared" si="2"/>
        <v>19711.21612720902</v>
      </c>
      <c r="E23" s="48">
        <f t="shared" si="3"/>
        <v>4292.1451146212457</v>
      </c>
      <c r="F23" s="48">
        <f t="shared" si="4"/>
        <v>1966829.4676062809</v>
      </c>
    </row>
    <row r="24" spans="2:6">
      <c r="B24" s="45">
        <f t="shared" si="0"/>
        <v>9</v>
      </c>
      <c r="C24" s="48">
        <f t="shared" si="1"/>
        <v>24003.361241830265</v>
      </c>
      <c r="D24" s="48">
        <f t="shared" si="2"/>
        <v>19668.294676062811</v>
      </c>
      <c r="E24" s="48">
        <f t="shared" si="3"/>
        <v>4335.0665657674544</v>
      </c>
      <c r="F24" s="48">
        <f t="shared" si="4"/>
        <v>1962494.4010405135</v>
      </c>
    </row>
    <row r="25" spans="2:6">
      <c r="B25" s="45">
        <f t="shared" si="0"/>
        <v>10</v>
      </c>
      <c r="C25" s="48">
        <f t="shared" si="1"/>
        <v>24003.361241830265</v>
      </c>
      <c r="D25" s="48">
        <f t="shared" si="2"/>
        <v>19624.944010405135</v>
      </c>
      <c r="E25" s="48">
        <f t="shared" si="3"/>
        <v>4378.41723142513</v>
      </c>
      <c r="F25" s="48">
        <f t="shared" si="4"/>
        <v>1958115.9838090884</v>
      </c>
    </row>
    <row r="26" spans="2:6">
      <c r="B26" s="45">
        <f t="shared" si="0"/>
        <v>11</v>
      </c>
      <c r="C26" s="48">
        <f t="shared" si="1"/>
        <v>24003.361241830265</v>
      </c>
      <c r="D26" s="48">
        <f t="shared" si="2"/>
        <v>19581.159838090884</v>
      </c>
      <c r="E26" s="48">
        <f t="shared" si="3"/>
        <v>4422.2014037393819</v>
      </c>
      <c r="F26" s="48">
        <f t="shared" si="4"/>
        <v>1953693.782405349</v>
      </c>
    </row>
    <row r="27" spans="2:6">
      <c r="B27" s="45">
        <f t="shared" si="0"/>
        <v>12</v>
      </c>
      <c r="C27" s="48">
        <f t="shared" si="1"/>
        <v>24003.361241830265</v>
      </c>
      <c r="D27" s="48">
        <f t="shared" si="2"/>
        <v>19536.93782405349</v>
      </c>
      <c r="E27" s="48">
        <f t="shared" si="3"/>
        <v>4466.4234177767758</v>
      </c>
      <c r="F27" s="48">
        <f t="shared" si="4"/>
        <v>1949227.3589875721</v>
      </c>
    </row>
    <row r="28" spans="2:6">
      <c r="B28" s="45">
        <f t="shared" si="0"/>
        <v>13</v>
      </c>
      <c r="C28" s="48">
        <f t="shared" si="1"/>
        <v>24003.361241830265</v>
      </c>
      <c r="D28" s="48">
        <f t="shared" si="2"/>
        <v>19492.27358987572</v>
      </c>
      <c r="E28" s="48">
        <f t="shared" si="3"/>
        <v>4511.0876519545454</v>
      </c>
      <c r="F28" s="48">
        <f t="shared" si="4"/>
        <v>1944716.2713356176</v>
      </c>
    </row>
    <row r="29" spans="2:6">
      <c r="B29" s="45">
        <f t="shared" si="0"/>
        <v>14</v>
      </c>
      <c r="C29" s="48">
        <f t="shared" si="1"/>
        <v>24003.361241830265</v>
      </c>
      <c r="D29" s="48">
        <f t="shared" si="2"/>
        <v>19447.162713356178</v>
      </c>
      <c r="E29" s="48">
        <f t="shared" si="3"/>
        <v>4556.1985284740877</v>
      </c>
      <c r="F29" s="48">
        <f t="shared" si="4"/>
        <v>1940160.0728071434</v>
      </c>
    </row>
    <row r="30" spans="2:6">
      <c r="B30" s="45">
        <f t="shared" si="0"/>
        <v>15</v>
      </c>
      <c r="C30" s="48">
        <f t="shared" si="1"/>
        <v>24003.361241830265</v>
      </c>
      <c r="D30" s="48">
        <f t="shared" si="2"/>
        <v>19401.600728071437</v>
      </c>
      <c r="E30" s="48">
        <f t="shared" si="3"/>
        <v>4601.7605137588289</v>
      </c>
      <c r="F30" s="48">
        <f t="shared" si="4"/>
        <v>1935558.3122933847</v>
      </c>
    </row>
    <row r="31" spans="2:6">
      <c r="B31" s="45">
        <f t="shared" si="0"/>
        <v>16</v>
      </c>
      <c r="C31" s="48">
        <f t="shared" si="1"/>
        <v>24003.361241830265</v>
      </c>
      <c r="D31" s="48">
        <f t="shared" si="2"/>
        <v>19355.583122933847</v>
      </c>
      <c r="E31" s="48">
        <f t="shared" si="3"/>
        <v>4647.7781188964182</v>
      </c>
      <c r="F31" s="48">
        <f t="shared" si="4"/>
        <v>1930910.5341744882</v>
      </c>
    </row>
    <row r="32" spans="2:6">
      <c r="B32" s="45">
        <f t="shared" si="0"/>
        <v>17</v>
      </c>
      <c r="C32" s="48">
        <f t="shared" si="1"/>
        <v>24003.361241830265</v>
      </c>
      <c r="D32" s="48">
        <f t="shared" si="2"/>
        <v>19309.105341744882</v>
      </c>
      <c r="E32" s="48">
        <f t="shared" si="3"/>
        <v>4694.2559000853835</v>
      </c>
      <c r="F32" s="48">
        <f t="shared" si="4"/>
        <v>1926216.2782744027</v>
      </c>
    </row>
    <row r="33" spans="2:6">
      <c r="B33" s="45">
        <f t="shared" si="0"/>
        <v>18</v>
      </c>
      <c r="C33" s="48">
        <f t="shared" si="1"/>
        <v>24003.361241830265</v>
      </c>
      <c r="D33" s="48">
        <f t="shared" si="2"/>
        <v>19262.162782744028</v>
      </c>
      <c r="E33" s="48">
        <f t="shared" si="3"/>
        <v>4741.1984590862376</v>
      </c>
      <c r="F33" s="48">
        <f t="shared" si="4"/>
        <v>1921475.0798153165</v>
      </c>
    </row>
    <row r="34" spans="2:6">
      <c r="B34" s="45">
        <f t="shared" si="0"/>
        <v>19</v>
      </c>
      <c r="C34" s="48">
        <f t="shared" si="1"/>
        <v>24003.361241830265</v>
      </c>
      <c r="D34" s="48">
        <f t="shared" si="2"/>
        <v>19214.750798153163</v>
      </c>
      <c r="E34" s="48">
        <f t="shared" si="3"/>
        <v>4788.610443677102</v>
      </c>
      <c r="F34" s="48">
        <f t="shared" si="4"/>
        <v>1916686.4693716394</v>
      </c>
    </row>
    <row r="35" spans="2:6">
      <c r="B35" s="45">
        <f t="shared" si="0"/>
        <v>20</v>
      </c>
      <c r="C35" s="48">
        <f t="shared" si="1"/>
        <v>24003.361241830265</v>
      </c>
      <c r="D35" s="48">
        <f t="shared" si="2"/>
        <v>19166.864693716394</v>
      </c>
      <c r="E35" s="48">
        <f t="shared" si="3"/>
        <v>4836.4965481138715</v>
      </c>
      <c r="F35" s="48">
        <f t="shared" si="4"/>
        <v>1911849.9728235255</v>
      </c>
    </row>
    <row r="36" spans="2:6">
      <c r="B36" s="45">
        <f t="shared" si="0"/>
        <v>21</v>
      </c>
      <c r="C36" s="48">
        <f t="shared" si="1"/>
        <v>24003.361241830265</v>
      </c>
      <c r="D36" s="48">
        <f t="shared" si="2"/>
        <v>19118.499728235256</v>
      </c>
      <c r="E36" s="48">
        <f t="shared" si="3"/>
        <v>4884.8615135950095</v>
      </c>
      <c r="F36" s="48">
        <f t="shared" si="4"/>
        <v>1906965.1113099304</v>
      </c>
    </row>
    <row r="37" spans="2:6">
      <c r="B37" s="45">
        <f t="shared" si="0"/>
        <v>22</v>
      </c>
      <c r="C37" s="48">
        <f t="shared" si="1"/>
        <v>24003.361241830265</v>
      </c>
      <c r="D37" s="48">
        <f t="shared" si="2"/>
        <v>19069.651113099306</v>
      </c>
      <c r="E37" s="48">
        <f t="shared" si="3"/>
        <v>4933.7101287309597</v>
      </c>
      <c r="F37" s="48">
        <f t="shared" si="4"/>
        <v>1902031.4011811996</v>
      </c>
    </row>
    <row r="38" spans="2:6">
      <c r="B38" s="45">
        <f t="shared" si="0"/>
        <v>23</v>
      </c>
      <c r="C38" s="48">
        <f t="shared" si="1"/>
        <v>24003.361241830265</v>
      </c>
      <c r="D38" s="48">
        <f t="shared" si="2"/>
        <v>19020.314011811995</v>
      </c>
      <c r="E38" s="48">
        <f t="shared" si="3"/>
        <v>4983.0472300182701</v>
      </c>
      <c r="F38" s="48">
        <f t="shared" si="4"/>
        <v>1897048.3539511813</v>
      </c>
    </row>
    <row r="39" spans="2:6">
      <c r="B39" s="45">
        <f t="shared" si="0"/>
        <v>24</v>
      </c>
      <c r="C39" s="48">
        <f t="shared" si="1"/>
        <v>24003.361241830265</v>
      </c>
      <c r="D39" s="48">
        <f t="shared" si="2"/>
        <v>18970.483539511813</v>
      </c>
      <c r="E39" s="48">
        <f t="shared" si="3"/>
        <v>5032.8777023184521</v>
      </c>
      <c r="F39" s="48">
        <f t="shared" si="4"/>
        <v>1892015.4762488629</v>
      </c>
    </row>
    <row r="40" spans="2:6">
      <c r="B40" s="45">
        <f t="shared" si="0"/>
        <v>25</v>
      </c>
      <c r="C40" s="48">
        <f t="shared" si="1"/>
        <v>24003.361241830265</v>
      </c>
      <c r="D40" s="48">
        <f t="shared" si="2"/>
        <v>18920.15476248863</v>
      </c>
      <c r="E40" s="48">
        <f t="shared" si="3"/>
        <v>5083.2064793416357</v>
      </c>
      <c r="F40" s="48">
        <f t="shared" si="4"/>
        <v>1886932.2697695212</v>
      </c>
    </row>
    <row r="41" spans="2:6">
      <c r="B41" s="45">
        <f t="shared" si="0"/>
        <v>26</v>
      </c>
      <c r="C41" s="48">
        <f t="shared" si="1"/>
        <v>24003.361241830265</v>
      </c>
      <c r="D41" s="48">
        <f t="shared" si="2"/>
        <v>18869.322697695214</v>
      </c>
      <c r="E41" s="48">
        <f t="shared" si="3"/>
        <v>5134.0385441350518</v>
      </c>
      <c r="F41" s="48">
        <f t="shared" si="4"/>
        <v>1881798.2312253863</v>
      </c>
    </row>
    <row r="42" spans="2:6">
      <c r="B42" s="45">
        <f t="shared" si="0"/>
        <v>27</v>
      </c>
      <c r="C42" s="48">
        <f t="shared" si="1"/>
        <v>24003.361241830265</v>
      </c>
      <c r="D42" s="48">
        <f t="shared" si="2"/>
        <v>18817.982312253862</v>
      </c>
      <c r="E42" s="48">
        <f t="shared" si="3"/>
        <v>5185.3789295764036</v>
      </c>
      <c r="F42" s="48">
        <f t="shared" si="4"/>
        <v>1876612.8522958099</v>
      </c>
    </row>
    <row r="43" spans="2:6">
      <c r="B43" s="45">
        <f t="shared" si="0"/>
        <v>28</v>
      </c>
      <c r="C43" s="48">
        <f t="shared" si="1"/>
        <v>24003.361241830265</v>
      </c>
      <c r="D43" s="48">
        <f t="shared" si="2"/>
        <v>18766.128522958101</v>
      </c>
      <c r="E43" s="48">
        <f t="shared" si="3"/>
        <v>5237.2327188721647</v>
      </c>
      <c r="F43" s="48">
        <f t="shared" si="4"/>
        <v>1871375.6195769378</v>
      </c>
    </row>
    <row r="44" spans="2:6">
      <c r="B44" s="45">
        <f t="shared" si="0"/>
        <v>29</v>
      </c>
      <c r="C44" s="48">
        <f t="shared" si="1"/>
        <v>24003.361241830265</v>
      </c>
      <c r="D44" s="48">
        <f t="shared" si="2"/>
        <v>18713.75619576938</v>
      </c>
      <c r="E44" s="48">
        <f t="shared" si="3"/>
        <v>5289.6050460608858</v>
      </c>
      <c r="F44" s="48">
        <f t="shared" si="4"/>
        <v>1866086.0145308769</v>
      </c>
    </row>
    <row r="45" spans="2:6">
      <c r="B45" s="45">
        <f t="shared" si="0"/>
        <v>30</v>
      </c>
      <c r="C45" s="48">
        <f t="shared" si="1"/>
        <v>24003.361241830265</v>
      </c>
      <c r="D45" s="48">
        <f t="shared" si="2"/>
        <v>18660.860145308769</v>
      </c>
      <c r="E45" s="48">
        <f t="shared" si="3"/>
        <v>5342.5010965214969</v>
      </c>
      <c r="F45" s="48">
        <f t="shared" si="4"/>
        <v>1860743.5134343554</v>
      </c>
    </row>
    <row r="46" spans="2:6">
      <c r="B46" s="45">
        <f t="shared" si="0"/>
        <v>31</v>
      </c>
      <c r="C46" s="48">
        <f t="shared" si="1"/>
        <v>24003.361241830265</v>
      </c>
      <c r="D46" s="48">
        <f t="shared" si="2"/>
        <v>18607.435134343556</v>
      </c>
      <c r="E46" s="48">
        <f t="shared" si="3"/>
        <v>5395.92610748671</v>
      </c>
      <c r="F46" s="48">
        <f t="shared" si="4"/>
        <v>1855347.5873268687</v>
      </c>
    </row>
    <row r="47" spans="2:6">
      <c r="B47" s="45">
        <f t="shared" si="0"/>
        <v>32</v>
      </c>
      <c r="C47" s="48">
        <f t="shared" si="1"/>
        <v>24003.361241830265</v>
      </c>
      <c r="D47" s="48">
        <f t="shared" si="2"/>
        <v>18553.475873268686</v>
      </c>
      <c r="E47" s="48">
        <f t="shared" si="3"/>
        <v>5449.8853685615795</v>
      </c>
      <c r="F47" s="48">
        <f t="shared" si="4"/>
        <v>1849897.7019583071</v>
      </c>
    </row>
    <row r="48" spans="2:6">
      <c r="B48" s="45">
        <f t="shared" si="0"/>
        <v>33</v>
      </c>
      <c r="C48" s="48">
        <f t="shared" si="1"/>
        <v>24003.361241830265</v>
      </c>
      <c r="D48" s="48">
        <f t="shared" si="2"/>
        <v>18498.977019583072</v>
      </c>
      <c r="E48" s="48">
        <f t="shared" si="3"/>
        <v>5504.384222247194</v>
      </c>
      <c r="F48" s="48">
        <f t="shared" si="4"/>
        <v>1844393.3177360599</v>
      </c>
    </row>
    <row r="49" spans="2:6">
      <c r="B49" s="45">
        <f t="shared" si="0"/>
        <v>34</v>
      </c>
      <c r="C49" s="48">
        <f t="shared" si="1"/>
        <v>24003.361241830265</v>
      </c>
      <c r="D49" s="48">
        <f t="shared" si="2"/>
        <v>18443.933177360599</v>
      </c>
      <c r="E49" s="48">
        <f t="shared" si="3"/>
        <v>5559.4280644696664</v>
      </c>
      <c r="F49" s="48">
        <f t="shared" si="4"/>
        <v>1838833.8896715902</v>
      </c>
    </row>
    <row r="50" spans="2:6">
      <c r="B50" s="45">
        <f t="shared" si="0"/>
        <v>35</v>
      </c>
      <c r="C50" s="48">
        <f t="shared" si="1"/>
        <v>24003.361241830265</v>
      </c>
      <c r="D50" s="48">
        <f t="shared" si="2"/>
        <v>18388.338896715901</v>
      </c>
      <c r="E50" s="48">
        <f t="shared" si="3"/>
        <v>5615.0223451143647</v>
      </c>
      <c r="F50" s="48">
        <f t="shared" si="4"/>
        <v>1833218.8673264759</v>
      </c>
    </row>
    <row r="51" spans="2:6">
      <c r="B51" s="45">
        <f t="shared" si="0"/>
        <v>36</v>
      </c>
      <c r="C51" s="48">
        <f t="shared" si="1"/>
        <v>24003.361241830265</v>
      </c>
      <c r="D51" s="48">
        <f t="shared" si="2"/>
        <v>18332.188673264758</v>
      </c>
      <c r="E51" s="48">
        <f t="shared" si="3"/>
        <v>5671.1725685655074</v>
      </c>
      <c r="F51" s="48">
        <f t="shared" si="4"/>
        <v>1827547.6947579104</v>
      </c>
    </row>
    <row r="52" spans="2:6">
      <c r="B52" s="45">
        <f t="shared" si="0"/>
        <v>37</v>
      </c>
      <c r="C52" s="48">
        <f t="shared" si="1"/>
        <v>24003.361241830265</v>
      </c>
      <c r="D52" s="48">
        <f t="shared" si="2"/>
        <v>18275.476947579104</v>
      </c>
      <c r="E52" s="48">
        <f t="shared" si="3"/>
        <v>5727.8842942511619</v>
      </c>
      <c r="F52" s="48">
        <f t="shared" si="4"/>
        <v>1821819.8104636592</v>
      </c>
    </row>
    <row r="53" spans="2:6">
      <c r="B53" s="45">
        <f t="shared" si="0"/>
        <v>38</v>
      </c>
      <c r="C53" s="48">
        <f t="shared" si="1"/>
        <v>24003.361241830265</v>
      </c>
      <c r="D53" s="48">
        <f t="shared" si="2"/>
        <v>18218.198104636595</v>
      </c>
      <c r="E53" s="48">
        <f t="shared" si="3"/>
        <v>5785.163137193671</v>
      </c>
      <c r="F53" s="48">
        <f t="shared" si="4"/>
        <v>1816034.6473264655</v>
      </c>
    </row>
    <row r="54" spans="2:6">
      <c r="B54" s="45">
        <f t="shared" si="0"/>
        <v>39</v>
      </c>
      <c r="C54" s="48">
        <f t="shared" si="1"/>
        <v>24003.361241830265</v>
      </c>
      <c r="D54" s="48">
        <f t="shared" si="2"/>
        <v>18160.346473264653</v>
      </c>
      <c r="E54" s="48">
        <f t="shared" si="3"/>
        <v>5843.014768565612</v>
      </c>
      <c r="F54" s="48">
        <f t="shared" si="4"/>
        <v>1810191.6325578999</v>
      </c>
    </row>
    <row r="55" spans="2:6">
      <c r="B55" s="45">
        <f t="shared" si="0"/>
        <v>40</v>
      </c>
      <c r="C55" s="48">
        <f t="shared" si="1"/>
        <v>24003.361241830265</v>
      </c>
      <c r="D55" s="48">
        <f t="shared" si="2"/>
        <v>18101.916325579001</v>
      </c>
      <c r="E55" s="48">
        <f t="shared" si="3"/>
        <v>5901.4449162512647</v>
      </c>
      <c r="F55" s="48">
        <f t="shared" si="4"/>
        <v>1804290.1876416486</v>
      </c>
    </row>
    <row r="56" spans="2:6">
      <c r="B56" s="45">
        <f t="shared" si="0"/>
        <v>41</v>
      </c>
      <c r="C56" s="48">
        <f t="shared" si="1"/>
        <v>24003.361241830265</v>
      </c>
      <c r="D56" s="48">
        <f t="shared" si="2"/>
        <v>18042.901876416487</v>
      </c>
      <c r="E56" s="48">
        <f t="shared" si="3"/>
        <v>5960.4593654137789</v>
      </c>
      <c r="F56" s="48">
        <f t="shared" si="4"/>
        <v>1798329.7282762348</v>
      </c>
    </row>
    <row r="57" spans="2:6">
      <c r="B57" s="45">
        <f t="shared" si="0"/>
        <v>42</v>
      </c>
      <c r="C57" s="48">
        <f t="shared" si="1"/>
        <v>24003.361241830265</v>
      </c>
      <c r="D57" s="48">
        <f t="shared" si="2"/>
        <v>17983.297282762349</v>
      </c>
      <c r="E57" s="48">
        <f t="shared" si="3"/>
        <v>6020.0639590679166</v>
      </c>
      <c r="F57" s="48">
        <f t="shared" si="4"/>
        <v>1792309.6643171669</v>
      </c>
    </row>
    <row r="58" spans="2:6">
      <c r="B58" s="45">
        <f t="shared" si="0"/>
        <v>43</v>
      </c>
      <c r="C58" s="48">
        <f t="shared" si="1"/>
        <v>24003.361241830265</v>
      </c>
      <c r="D58" s="48">
        <f t="shared" si="2"/>
        <v>17923.09664317167</v>
      </c>
      <c r="E58" s="48">
        <f t="shared" si="3"/>
        <v>6080.2645986585958</v>
      </c>
      <c r="F58" s="48">
        <f t="shared" si="4"/>
        <v>1786229.3997185084</v>
      </c>
    </row>
    <row r="59" spans="2:6">
      <c r="B59" s="45">
        <f t="shared" si="0"/>
        <v>44</v>
      </c>
      <c r="C59" s="48">
        <f t="shared" si="1"/>
        <v>24003.361241830265</v>
      </c>
      <c r="D59" s="48">
        <f t="shared" si="2"/>
        <v>17862.293997185083</v>
      </c>
      <c r="E59" s="48">
        <f t="shared" si="3"/>
        <v>6141.0672446451827</v>
      </c>
      <c r="F59" s="48">
        <f t="shared" si="4"/>
        <v>1780088.3324738631</v>
      </c>
    </row>
    <row r="60" spans="2:6">
      <c r="B60" s="45">
        <f t="shared" si="0"/>
        <v>45</v>
      </c>
      <c r="C60" s="48">
        <f t="shared" si="1"/>
        <v>24003.361241830265</v>
      </c>
      <c r="D60" s="48">
        <f t="shared" si="2"/>
        <v>17800.883324738632</v>
      </c>
      <c r="E60" s="48">
        <f t="shared" si="3"/>
        <v>6202.4779170916336</v>
      </c>
      <c r="F60" s="48">
        <f t="shared" si="4"/>
        <v>1773885.8545567715</v>
      </c>
    </row>
    <row r="61" spans="2:6">
      <c r="B61" s="45">
        <f t="shared" si="0"/>
        <v>46</v>
      </c>
      <c r="C61" s="48">
        <f t="shared" si="1"/>
        <v>24003.361241830265</v>
      </c>
      <c r="D61" s="48">
        <f t="shared" si="2"/>
        <v>17738.858545567717</v>
      </c>
      <c r="E61" s="48">
        <f t="shared" si="3"/>
        <v>6264.5026962625489</v>
      </c>
      <c r="F61" s="48">
        <f t="shared" si="4"/>
        <v>1767621.351860509</v>
      </c>
    </row>
    <row r="62" spans="2:6">
      <c r="B62" s="45">
        <f t="shared" si="0"/>
        <v>47</v>
      </c>
      <c r="C62" s="48">
        <f t="shared" si="1"/>
        <v>24003.361241830265</v>
      </c>
      <c r="D62" s="48">
        <f t="shared" si="2"/>
        <v>17676.213518605091</v>
      </c>
      <c r="E62" s="48">
        <f t="shared" si="3"/>
        <v>6327.1477232251746</v>
      </c>
      <c r="F62" s="48">
        <f t="shared" si="4"/>
        <v>1761294.2041372838</v>
      </c>
    </row>
    <row r="63" spans="2:6">
      <c r="B63" s="45">
        <f t="shared" si="0"/>
        <v>48</v>
      </c>
      <c r="C63" s="48">
        <f t="shared" si="1"/>
        <v>24003.361241830265</v>
      </c>
      <c r="D63" s="48">
        <f t="shared" si="2"/>
        <v>17612.94204137284</v>
      </c>
      <c r="E63" s="48">
        <f t="shared" si="3"/>
        <v>6390.4192004574252</v>
      </c>
      <c r="F63" s="48">
        <f t="shared" si="4"/>
        <v>1754903.7849368264</v>
      </c>
    </row>
    <row r="64" spans="2:6">
      <c r="B64" s="45">
        <f t="shared" si="0"/>
        <v>49</v>
      </c>
      <c r="C64" s="48">
        <f t="shared" si="1"/>
        <v>24003.361241830265</v>
      </c>
      <c r="D64" s="48">
        <f t="shared" si="2"/>
        <v>17549.037849368266</v>
      </c>
      <c r="E64" s="48">
        <f t="shared" si="3"/>
        <v>6454.3233924619999</v>
      </c>
      <c r="F64" s="48">
        <f t="shared" si="4"/>
        <v>1748449.4615443645</v>
      </c>
    </row>
    <row r="65" spans="2:6">
      <c r="B65" s="45">
        <f t="shared" si="0"/>
        <v>50</v>
      </c>
      <c r="C65" s="48">
        <f t="shared" si="1"/>
        <v>24003.361241830265</v>
      </c>
      <c r="D65" s="48">
        <f t="shared" si="2"/>
        <v>17484.494615443644</v>
      </c>
      <c r="E65" s="48">
        <f t="shared" si="3"/>
        <v>6518.8666263866216</v>
      </c>
      <c r="F65" s="48">
        <f t="shared" si="4"/>
        <v>1741930.5949179779</v>
      </c>
    </row>
    <row r="66" spans="2:6">
      <c r="B66" s="45">
        <f t="shared" si="0"/>
        <v>51</v>
      </c>
      <c r="C66" s="48">
        <f t="shared" si="1"/>
        <v>24003.361241830265</v>
      </c>
      <c r="D66" s="48">
        <f t="shared" si="2"/>
        <v>17419.305949179779</v>
      </c>
      <c r="E66" s="48">
        <f t="shared" si="3"/>
        <v>6584.0552926504861</v>
      </c>
      <c r="F66" s="48">
        <f t="shared" si="4"/>
        <v>1735346.5396253273</v>
      </c>
    </row>
    <row r="67" spans="2:6">
      <c r="B67" s="45">
        <f t="shared" si="0"/>
        <v>52</v>
      </c>
      <c r="C67" s="48">
        <f t="shared" si="1"/>
        <v>24003.361241830265</v>
      </c>
      <c r="D67" s="48">
        <f t="shared" si="2"/>
        <v>17353.465396253272</v>
      </c>
      <c r="E67" s="48">
        <f t="shared" si="3"/>
        <v>6649.8958455769935</v>
      </c>
      <c r="F67" s="48">
        <f t="shared" si="4"/>
        <v>1728696.6437797504</v>
      </c>
    </row>
    <row r="68" spans="2:6">
      <c r="B68" s="45">
        <f t="shared" si="0"/>
        <v>53</v>
      </c>
      <c r="C68" s="48">
        <f t="shared" si="1"/>
        <v>24003.361241830265</v>
      </c>
      <c r="D68" s="48">
        <f t="shared" si="2"/>
        <v>17286.966437797506</v>
      </c>
      <c r="E68" s="48">
        <f t="shared" si="3"/>
        <v>6716.3948040327596</v>
      </c>
      <c r="F68" s="48">
        <f t="shared" si="4"/>
        <v>1721980.2489757177</v>
      </c>
    </row>
    <row r="69" spans="2:6">
      <c r="B69" s="45">
        <f t="shared" si="0"/>
        <v>54</v>
      </c>
      <c r="C69" s="48">
        <f t="shared" si="1"/>
        <v>24003.361241830265</v>
      </c>
      <c r="D69" s="48">
        <f t="shared" si="2"/>
        <v>17219.802489757178</v>
      </c>
      <c r="E69" s="48">
        <f t="shared" si="3"/>
        <v>6783.5587520730878</v>
      </c>
      <c r="F69" s="48">
        <f t="shared" si="4"/>
        <v>1715196.6902236447</v>
      </c>
    </row>
    <row r="70" spans="2:6">
      <c r="B70" s="45">
        <f t="shared" si="0"/>
        <v>55</v>
      </c>
      <c r="C70" s="48">
        <f t="shared" si="1"/>
        <v>24003.361241830265</v>
      </c>
      <c r="D70" s="48">
        <f t="shared" si="2"/>
        <v>17151.966902236447</v>
      </c>
      <c r="E70" s="48">
        <f t="shared" si="3"/>
        <v>6851.3943395938186</v>
      </c>
      <c r="F70" s="48">
        <f t="shared" si="4"/>
        <v>1708345.2958840509</v>
      </c>
    </row>
    <row r="71" spans="2:6">
      <c r="B71" s="45">
        <f t="shared" si="0"/>
        <v>56</v>
      </c>
      <c r="C71" s="48">
        <f t="shared" si="1"/>
        <v>24003.361241830265</v>
      </c>
      <c r="D71" s="48">
        <f t="shared" si="2"/>
        <v>17083.452958840509</v>
      </c>
      <c r="E71" s="48">
        <f t="shared" si="3"/>
        <v>6919.9082829897561</v>
      </c>
      <c r="F71" s="48">
        <f t="shared" si="4"/>
        <v>1701425.387601061</v>
      </c>
    </row>
    <row r="72" spans="2:6">
      <c r="B72" s="45">
        <f t="shared" si="0"/>
        <v>57</v>
      </c>
      <c r="C72" s="48">
        <f t="shared" si="1"/>
        <v>24003.361241830265</v>
      </c>
      <c r="D72" s="48">
        <f t="shared" si="2"/>
        <v>17014.253876010611</v>
      </c>
      <c r="E72" s="48">
        <f t="shared" si="3"/>
        <v>6989.1073658196547</v>
      </c>
      <c r="F72" s="48">
        <f t="shared" si="4"/>
        <v>1694436.2802352414</v>
      </c>
    </row>
    <row r="73" spans="2:6">
      <c r="B73" s="45">
        <f t="shared" si="0"/>
        <v>58</v>
      </c>
      <c r="C73" s="48">
        <f t="shared" si="1"/>
        <v>24003.361241830265</v>
      </c>
      <c r="D73" s="48">
        <f t="shared" si="2"/>
        <v>16944.362802352414</v>
      </c>
      <c r="E73" s="48">
        <f t="shared" si="3"/>
        <v>7058.9984394778512</v>
      </c>
      <c r="F73" s="48">
        <f t="shared" si="4"/>
        <v>1687377.2817957636</v>
      </c>
    </row>
    <row r="74" spans="2:6">
      <c r="B74" s="45">
        <f t="shared" si="0"/>
        <v>59</v>
      </c>
      <c r="C74" s="48">
        <f t="shared" si="1"/>
        <v>24003.361241830265</v>
      </c>
      <c r="D74" s="48">
        <f t="shared" si="2"/>
        <v>16873.772817957637</v>
      </c>
      <c r="E74" s="48">
        <f t="shared" si="3"/>
        <v>7129.5884238726285</v>
      </c>
      <c r="F74" s="48">
        <f t="shared" si="4"/>
        <v>1680247.693371891</v>
      </c>
    </row>
    <row r="75" spans="2:6">
      <c r="B75" s="45">
        <f t="shared" si="0"/>
        <v>60</v>
      </c>
      <c r="C75" s="48">
        <f t="shared" si="1"/>
        <v>24003.361241830265</v>
      </c>
      <c r="D75" s="48">
        <f t="shared" si="2"/>
        <v>16802.47693371891</v>
      </c>
      <c r="E75" s="48">
        <f t="shared" si="3"/>
        <v>7200.8843081113555</v>
      </c>
      <c r="F75" s="48">
        <f t="shared" si="4"/>
        <v>1673046.8090637797</v>
      </c>
    </row>
    <row r="76" spans="2:6">
      <c r="B76" s="45">
        <f t="shared" si="0"/>
        <v>61</v>
      </c>
      <c r="C76" s="48">
        <f t="shared" si="1"/>
        <v>24003.361241830265</v>
      </c>
      <c r="D76" s="48">
        <f t="shared" si="2"/>
        <v>16730.468090637798</v>
      </c>
      <c r="E76" s="48">
        <f t="shared" si="3"/>
        <v>7272.8931511924675</v>
      </c>
      <c r="F76" s="48">
        <f t="shared" si="4"/>
        <v>1665773.9159125872</v>
      </c>
    </row>
    <row r="77" spans="2:6">
      <c r="B77" s="45">
        <f t="shared" si="0"/>
        <v>62</v>
      </c>
      <c r="C77" s="48">
        <f t="shared" si="1"/>
        <v>24003.361241830265</v>
      </c>
      <c r="D77" s="48">
        <f t="shared" si="2"/>
        <v>16657.739159125871</v>
      </c>
      <c r="E77" s="48">
        <f t="shared" si="3"/>
        <v>7345.6220827043944</v>
      </c>
      <c r="F77" s="48">
        <f t="shared" si="4"/>
        <v>1658428.2938298828</v>
      </c>
    </row>
    <row r="78" spans="2:6">
      <c r="B78" s="45">
        <f t="shared" si="0"/>
        <v>63</v>
      </c>
      <c r="C78" s="48">
        <f t="shared" si="1"/>
        <v>24003.361241830265</v>
      </c>
      <c r="D78" s="48">
        <f t="shared" si="2"/>
        <v>16584.282938298828</v>
      </c>
      <c r="E78" s="48">
        <f t="shared" si="3"/>
        <v>7419.078303531438</v>
      </c>
      <c r="F78" s="48">
        <f t="shared" si="4"/>
        <v>1651009.2155263512</v>
      </c>
    </row>
    <row r="79" spans="2:6">
      <c r="B79" s="45">
        <f t="shared" si="0"/>
        <v>64</v>
      </c>
      <c r="C79" s="48">
        <f t="shared" si="1"/>
        <v>24003.361241830265</v>
      </c>
      <c r="D79" s="48">
        <f t="shared" si="2"/>
        <v>16510.092155263512</v>
      </c>
      <c r="E79" s="48">
        <f t="shared" si="3"/>
        <v>7493.2690865667537</v>
      </c>
      <c r="F79" s="48">
        <f t="shared" si="4"/>
        <v>1643515.9464397845</v>
      </c>
    </row>
    <row r="80" spans="2:6">
      <c r="B80" s="45">
        <f t="shared" si="0"/>
        <v>65</v>
      </c>
      <c r="C80" s="48">
        <f t="shared" si="1"/>
        <v>24003.361241830265</v>
      </c>
      <c r="D80" s="48">
        <f t="shared" si="2"/>
        <v>16435.159464397846</v>
      </c>
      <c r="E80" s="48">
        <f t="shared" si="3"/>
        <v>7568.2017774324195</v>
      </c>
      <c r="F80" s="48">
        <f t="shared" si="4"/>
        <v>1635947.7446623521</v>
      </c>
    </row>
    <row r="81" spans="2:6">
      <c r="B81" s="45">
        <f t="shared" ref="B81:B144" si="5">B80+1</f>
        <v>66</v>
      </c>
      <c r="C81" s="48">
        <f t="shared" ref="C81:C144" si="6">IF($D$10&lt;F80,$D$10,F80)</f>
        <v>24003.361241830265</v>
      </c>
      <c r="D81" s="48">
        <f t="shared" ref="D81:D144" si="7">F80*$D$9</f>
        <v>16359.477446623521</v>
      </c>
      <c r="E81" s="48">
        <f t="shared" ref="E81:E144" si="8">C81-D81</f>
        <v>7643.8837952067443</v>
      </c>
      <c r="F81" s="48">
        <f t="shared" ref="F81:F144" si="9">F80-E81</f>
        <v>1628303.8608671455</v>
      </c>
    </row>
    <row r="82" spans="2:6">
      <c r="B82" s="45">
        <f t="shared" si="5"/>
        <v>67</v>
      </c>
      <c r="C82" s="48">
        <f t="shared" si="6"/>
        <v>24003.361241830265</v>
      </c>
      <c r="D82" s="48">
        <f t="shared" si="7"/>
        <v>16283.038608671455</v>
      </c>
      <c r="E82" s="48">
        <f t="shared" si="8"/>
        <v>7720.3226331588103</v>
      </c>
      <c r="F82" s="48">
        <f t="shared" si="9"/>
        <v>1620583.5382339866</v>
      </c>
    </row>
    <row r="83" spans="2:6">
      <c r="B83" s="45">
        <f t="shared" si="5"/>
        <v>68</v>
      </c>
      <c r="C83" s="48">
        <f t="shared" si="6"/>
        <v>24003.361241830265</v>
      </c>
      <c r="D83" s="48">
        <f t="shared" si="7"/>
        <v>16205.835382339867</v>
      </c>
      <c r="E83" s="48">
        <f t="shared" si="8"/>
        <v>7797.5258594903989</v>
      </c>
      <c r="F83" s="48">
        <f t="shared" si="9"/>
        <v>1612786.0123744961</v>
      </c>
    </row>
    <row r="84" spans="2:6">
      <c r="B84" s="45">
        <f t="shared" si="5"/>
        <v>69</v>
      </c>
      <c r="C84" s="48">
        <f t="shared" si="6"/>
        <v>24003.361241830265</v>
      </c>
      <c r="D84" s="48">
        <f t="shared" si="7"/>
        <v>16127.860123744962</v>
      </c>
      <c r="E84" s="48">
        <f t="shared" si="8"/>
        <v>7875.5011180853035</v>
      </c>
      <c r="F84" s="48">
        <f t="shared" si="9"/>
        <v>1604910.5112564107</v>
      </c>
    </row>
    <row r="85" spans="2:6">
      <c r="B85" s="45">
        <f t="shared" si="5"/>
        <v>70</v>
      </c>
      <c r="C85" s="48">
        <f t="shared" si="6"/>
        <v>24003.361241830265</v>
      </c>
      <c r="D85" s="48">
        <f t="shared" si="7"/>
        <v>16049.105112564108</v>
      </c>
      <c r="E85" s="48">
        <f t="shared" si="8"/>
        <v>7954.2561292661576</v>
      </c>
      <c r="F85" s="48">
        <f t="shared" si="9"/>
        <v>1596956.2551271445</v>
      </c>
    </row>
    <row r="86" spans="2:6">
      <c r="B86" s="45">
        <f t="shared" si="5"/>
        <v>71</v>
      </c>
      <c r="C86" s="48">
        <f t="shared" si="6"/>
        <v>24003.361241830265</v>
      </c>
      <c r="D86" s="48">
        <f t="shared" si="7"/>
        <v>15969.562551271445</v>
      </c>
      <c r="E86" s="48">
        <f t="shared" si="8"/>
        <v>8033.7986905588205</v>
      </c>
      <c r="F86" s="48">
        <f t="shared" si="9"/>
        <v>1588922.4564365856</v>
      </c>
    </row>
    <row r="87" spans="2:6">
      <c r="B87" s="45">
        <f t="shared" si="5"/>
        <v>72</v>
      </c>
      <c r="C87" s="48">
        <f t="shared" si="6"/>
        <v>24003.361241830265</v>
      </c>
      <c r="D87" s="48">
        <f t="shared" si="7"/>
        <v>15889.224564365857</v>
      </c>
      <c r="E87" s="48">
        <f t="shared" si="8"/>
        <v>8114.1366774644084</v>
      </c>
      <c r="F87" s="48">
        <f t="shared" si="9"/>
        <v>1580808.3197591212</v>
      </c>
    </row>
    <row r="88" spans="2:6">
      <c r="B88" s="45">
        <f t="shared" si="5"/>
        <v>73</v>
      </c>
      <c r="C88" s="48">
        <f t="shared" si="6"/>
        <v>24003.361241830265</v>
      </c>
      <c r="D88" s="48">
        <f t="shared" si="7"/>
        <v>15808.083197591212</v>
      </c>
      <c r="E88" s="48">
        <f t="shared" si="8"/>
        <v>8195.278044239054</v>
      </c>
      <c r="F88" s="48">
        <f t="shared" si="9"/>
        <v>1572613.041714882</v>
      </c>
    </row>
    <row r="89" spans="2:6">
      <c r="B89" s="45">
        <f t="shared" si="5"/>
        <v>74</v>
      </c>
      <c r="C89" s="48">
        <f t="shared" si="6"/>
        <v>24003.361241830265</v>
      </c>
      <c r="D89" s="48">
        <f t="shared" si="7"/>
        <v>15726.130417148821</v>
      </c>
      <c r="E89" s="48">
        <f t="shared" si="8"/>
        <v>8277.2308246814446</v>
      </c>
      <c r="F89" s="48">
        <f t="shared" si="9"/>
        <v>1564335.8108902005</v>
      </c>
    </row>
    <row r="90" spans="2:6">
      <c r="B90" s="45">
        <f t="shared" si="5"/>
        <v>75</v>
      </c>
      <c r="C90" s="48">
        <f t="shared" si="6"/>
        <v>24003.361241830265</v>
      </c>
      <c r="D90" s="48">
        <f t="shared" si="7"/>
        <v>15643.358108902006</v>
      </c>
      <c r="E90" s="48">
        <f t="shared" si="8"/>
        <v>8360.0031329282592</v>
      </c>
      <c r="F90" s="48">
        <f t="shared" si="9"/>
        <v>1555975.8077572724</v>
      </c>
    </row>
    <row r="91" spans="2:6">
      <c r="B91" s="45">
        <f t="shared" si="5"/>
        <v>76</v>
      </c>
      <c r="C91" s="48">
        <f t="shared" si="6"/>
        <v>24003.361241830265</v>
      </c>
      <c r="D91" s="48">
        <f t="shared" si="7"/>
        <v>15559.758077572724</v>
      </c>
      <c r="E91" s="48">
        <f t="shared" si="8"/>
        <v>8443.6031642575417</v>
      </c>
      <c r="F91" s="48">
        <f t="shared" si="9"/>
        <v>1547532.2045930149</v>
      </c>
    </row>
    <row r="92" spans="2:6">
      <c r="B92" s="45">
        <f t="shared" si="5"/>
        <v>77</v>
      </c>
      <c r="C92" s="48">
        <f t="shared" si="6"/>
        <v>24003.361241830265</v>
      </c>
      <c r="D92" s="48">
        <f t="shared" si="7"/>
        <v>15475.32204593015</v>
      </c>
      <c r="E92" s="48">
        <f t="shared" si="8"/>
        <v>8528.0391959001154</v>
      </c>
      <c r="F92" s="48">
        <f t="shared" si="9"/>
        <v>1539004.1653971148</v>
      </c>
    </row>
    <row r="93" spans="2:6">
      <c r="B93" s="45">
        <f t="shared" si="5"/>
        <v>78</v>
      </c>
      <c r="C93" s="48">
        <f t="shared" si="6"/>
        <v>24003.361241830265</v>
      </c>
      <c r="D93" s="48">
        <f t="shared" si="7"/>
        <v>15390.041653971148</v>
      </c>
      <c r="E93" s="48">
        <f t="shared" si="8"/>
        <v>8613.3195878591177</v>
      </c>
      <c r="F93" s="48">
        <f t="shared" si="9"/>
        <v>1530390.8458092557</v>
      </c>
    </row>
    <row r="94" spans="2:6">
      <c r="B94" s="45">
        <f t="shared" si="5"/>
        <v>79</v>
      </c>
      <c r="C94" s="48">
        <f t="shared" si="6"/>
        <v>24003.361241830265</v>
      </c>
      <c r="D94" s="48">
        <f t="shared" si="7"/>
        <v>15303.908458092557</v>
      </c>
      <c r="E94" s="48">
        <f t="shared" si="8"/>
        <v>8699.4527837377082</v>
      </c>
      <c r="F94" s="48">
        <f t="shared" si="9"/>
        <v>1521691.3930255179</v>
      </c>
    </row>
    <row r="95" spans="2:6">
      <c r="B95" s="45">
        <f t="shared" si="5"/>
        <v>80</v>
      </c>
      <c r="C95" s="48">
        <f t="shared" si="6"/>
        <v>24003.361241830265</v>
      </c>
      <c r="D95" s="48">
        <f t="shared" si="7"/>
        <v>15216.913930255179</v>
      </c>
      <c r="E95" s="48">
        <f t="shared" si="8"/>
        <v>8786.4473115750861</v>
      </c>
      <c r="F95" s="48">
        <f t="shared" si="9"/>
        <v>1512904.9457139429</v>
      </c>
    </row>
    <row r="96" spans="2:6">
      <c r="B96" s="45">
        <f t="shared" si="5"/>
        <v>81</v>
      </c>
      <c r="C96" s="48">
        <f t="shared" si="6"/>
        <v>24003.361241830265</v>
      </c>
      <c r="D96" s="48">
        <f t="shared" si="7"/>
        <v>15129.049457139428</v>
      </c>
      <c r="E96" s="48">
        <f t="shared" si="8"/>
        <v>8874.3117846908372</v>
      </c>
      <c r="F96" s="48">
        <f t="shared" si="9"/>
        <v>1504030.6339292519</v>
      </c>
    </row>
    <row r="97" spans="2:6">
      <c r="B97" s="45">
        <f t="shared" si="5"/>
        <v>82</v>
      </c>
      <c r="C97" s="48">
        <f t="shared" si="6"/>
        <v>24003.361241830265</v>
      </c>
      <c r="D97" s="48">
        <f t="shared" si="7"/>
        <v>15040.30633929252</v>
      </c>
      <c r="E97" s="48">
        <f t="shared" si="8"/>
        <v>8963.0549025377459</v>
      </c>
      <c r="F97" s="48">
        <f t="shared" si="9"/>
        <v>1495067.5790267142</v>
      </c>
    </row>
    <row r="98" spans="2:6">
      <c r="B98" s="45">
        <f t="shared" si="5"/>
        <v>83</v>
      </c>
      <c r="C98" s="48">
        <f t="shared" si="6"/>
        <v>24003.361241830265</v>
      </c>
      <c r="D98" s="48">
        <f t="shared" si="7"/>
        <v>14950.675790267142</v>
      </c>
      <c r="E98" s="48">
        <f t="shared" si="8"/>
        <v>9052.6854515631239</v>
      </c>
      <c r="F98" s="48">
        <f t="shared" si="9"/>
        <v>1486014.893575151</v>
      </c>
    </row>
    <row r="99" spans="2:6">
      <c r="B99" s="45">
        <f t="shared" si="5"/>
        <v>84</v>
      </c>
      <c r="C99" s="48">
        <f t="shared" si="6"/>
        <v>24003.361241830265</v>
      </c>
      <c r="D99" s="48">
        <f t="shared" si="7"/>
        <v>14860.148935751509</v>
      </c>
      <c r="E99" s="48">
        <f t="shared" si="8"/>
        <v>9143.2123060787562</v>
      </c>
      <c r="F99" s="48">
        <f t="shared" si="9"/>
        <v>1476871.6812690722</v>
      </c>
    </row>
    <row r="100" spans="2:6">
      <c r="B100" s="45">
        <f t="shared" si="5"/>
        <v>85</v>
      </c>
      <c r="C100" s="48">
        <f t="shared" si="6"/>
        <v>24003.361241830265</v>
      </c>
      <c r="D100" s="48">
        <f t="shared" si="7"/>
        <v>14768.716812690722</v>
      </c>
      <c r="E100" s="48">
        <f t="shared" si="8"/>
        <v>9234.6444291395437</v>
      </c>
      <c r="F100" s="48">
        <f t="shared" si="9"/>
        <v>1467637.0368399327</v>
      </c>
    </row>
    <row r="101" spans="2:6">
      <c r="B101" s="45">
        <f t="shared" si="5"/>
        <v>86</v>
      </c>
      <c r="C101" s="48">
        <f t="shared" si="6"/>
        <v>24003.361241830265</v>
      </c>
      <c r="D101" s="48">
        <f t="shared" si="7"/>
        <v>14676.370368399326</v>
      </c>
      <c r="E101" s="48">
        <f t="shared" si="8"/>
        <v>9326.9908734309392</v>
      </c>
      <c r="F101" s="48">
        <f t="shared" si="9"/>
        <v>1458310.0459665018</v>
      </c>
    </row>
    <row r="102" spans="2:6">
      <c r="B102" s="45">
        <f t="shared" si="5"/>
        <v>87</v>
      </c>
      <c r="C102" s="48">
        <f t="shared" si="6"/>
        <v>24003.361241830265</v>
      </c>
      <c r="D102" s="48">
        <f t="shared" si="7"/>
        <v>14583.100459665018</v>
      </c>
      <c r="E102" s="48">
        <f t="shared" si="8"/>
        <v>9420.2607821652473</v>
      </c>
      <c r="F102" s="48">
        <f t="shared" si="9"/>
        <v>1448889.7851843366</v>
      </c>
    </row>
    <row r="103" spans="2:6">
      <c r="B103" s="45">
        <f t="shared" si="5"/>
        <v>88</v>
      </c>
      <c r="C103" s="48">
        <f t="shared" si="6"/>
        <v>24003.361241830265</v>
      </c>
      <c r="D103" s="48">
        <f t="shared" si="7"/>
        <v>14488.897851843367</v>
      </c>
      <c r="E103" s="48">
        <f t="shared" si="8"/>
        <v>9514.4633899868986</v>
      </c>
      <c r="F103" s="48">
        <f t="shared" si="9"/>
        <v>1439375.3217943497</v>
      </c>
    </row>
    <row r="104" spans="2:6">
      <c r="B104" s="45">
        <f t="shared" si="5"/>
        <v>89</v>
      </c>
      <c r="C104" s="48">
        <f t="shared" si="6"/>
        <v>24003.361241830265</v>
      </c>
      <c r="D104" s="48">
        <f t="shared" si="7"/>
        <v>14393.753217943497</v>
      </c>
      <c r="E104" s="48">
        <f t="shared" si="8"/>
        <v>9609.6080238867689</v>
      </c>
      <c r="F104" s="48">
        <f t="shared" si="9"/>
        <v>1429765.7137704629</v>
      </c>
    </row>
    <row r="105" spans="2:6">
      <c r="B105" s="45">
        <f t="shared" si="5"/>
        <v>90</v>
      </c>
      <c r="C105" s="48">
        <f t="shared" si="6"/>
        <v>24003.361241830265</v>
      </c>
      <c r="D105" s="48">
        <f t="shared" si="7"/>
        <v>14297.657137704629</v>
      </c>
      <c r="E105" s="48">
        <f t="shared" si="8"/>
        <v>9705.7041041256361</v>
      </c>
      <c r="F105" s="48">
        <f t="shared" si="9"/>
        <v>1420060.0096663372</v>
      </c>
    </row>
    <row r="106" spans="2:6">
      <c r="B106" s="45">
        <f t="shared" si="5"/>
        <v>91</v>
      </c>
      <c r="C106" s="48">
        <f t="shared" si="6"/>
        <v>24003.361241830265</v>
      </c>
      <c r="D106" s="48">
        <f t="shared" si="7"/>
        <v>14200.600096663373</v>
      </c>
      <c r="E106" s="48">
        <f t="shared" si="8"/>
        <v>9802.7611451668927</v>
      </c>
      <c r="F106" s="48">
        <f t="shared" si="9"/>
        <v>1410257.2485211703</v>
      </c>
    </row>
    <row r="107" spans="2:6">
      <c r="B107" s="45">
        <f t="shared" si="5"/>
        <v>92</v>
      </c>
      <c r="C107" s="48">
        <f t="shared" si="6"/>
        <v>24003.361241830265</v>
      </c>
      <c r="D107" s="48">
        <f t="shared" si="7"/>
        <v>14102.572485211704</v>
      </c>
      <c r="E107" s="48">
        <f t="shared" si="8"/>
        <v>9900.7887566185618</v>
      </c>
      <c r="F107" s="48">
        <f t="shared" si="9"/>
        <v>1400356.4597645518</v>
      </c>
    </row>
    <row r="108" spans="2:6">
      <c r="B108" s="45">
        <f t="shared" si="5"/>
        <v>93</v>
      </c>
      <c r="C108" s="48">
        <f t="shared" si="6"/>
        <v>24003.361241830265</v>
      </c>
      <c r="D108" s="48">
        <f t="shared" si="7"/>
        <v>14003.564597645518</v>
      </c>
      <c r="E108" s="48">
        <f t="shared" si="8"/>
        <v>9999.7966441847475</v>
      </c>
      <c r="F108" s="48">
        <f t="shared" si="9"/>
        <v>1390356.6631203671</v>
      </c>
    </row>
    <row r="109" spans="2:6">
      <c r="B109" s="45">
        <f t="shared" si="5"/>
        <v>94</v>
      </c>
      <c r="C109" s="48">
        <f t="shared" si="6"/>
        <v>24003.361241830265</v>
      </c>
      <c r="D109" s="48">
        <f t="shared" si="7"/>
        <v>13903.566631203672</v>
      </c>
      <c r="E109" s="48">
        <f t="shared" si="8"/>
        <v>10099.794610626594</v>
      </c>
      <c r="F109" s="48">
        <f t="shared" si="9"/>
        <v>1380256.8685097406</v>
      </c>
    </row>
    <row r="110" spans="2:6">
      <c r="B110" s="45">
        <f t="shared" si="5"/>
        <v>95</v>
      </c>
      <c r="C110" s="48">
        <f t="shared" si="6"/>
        <v>24003.361241830265</v>
      </c>
      <c r="D110" s="48">
        <f t="shared" si="7"/>
        <v>13802.568685097405</v>
      </c>
      <c r="E110" s="48">
        <f t="shared" si="8"/>
        <v>10200.79255673286</v>
      </c>
      <c r="F110" s="48">
        <f t="shared" si="9"/>
        <v>1370056.0759530077</v>
      </c>
    </row>
    <row r="111" spans="2:6">
      <c r="B111" s="45">
        <f t="shared" si="5"/>
        <v>96</v>
      </c>
      <c r="C111" s="48">
        <f t="shared" si="6"/>
        <v>24003.361241830265</v>
      </c>
      <c r="D111" s="48">
        <f t="shared" si="7"/>
        <v>13700.560759530077</v>
      </c>
      <c r="E111" s="48">
        <f t="shared" si="8"/>
        <v>10302.800482300188</v>
      </c>
      <c r="F111" s="48">
        <f t="shared" si="9"/>
        <v>1359753.2754707076</v>
      </c>
    </row>
    <row r="112" spans="2:6">
      <c r="B112" s="45">
        <f t="shared" si="5"/>
        <v>97</v>
      </c>
      <c r="C112" s="48">
        <f t="shared" si="6"/>
        <v>24003.361241830265</v>
      </c>
      <c r="D112" s="48">
        <f t="shared" si="7"/>
        <v>13597.532754707076</v>
      </c>
      <c r="E112" s="48">
        <f t="shared" si="8"/>
        <v>10405.82848712319</v>
      </c>
      <c r="F112" s="48">
        <f t="shared" si="9"/>
        <v>1349347.4469835844</v>
      </c>
    </row>
    <row r="113" spans="2:6">
      <c r="B113" s="45">
        <f t="shared" si="5"/>
        <v>98</v>
      </c>
      <c r="C113" s="48">
        <f t="shared" si="6"/>
        <v>24003.361241830265</v>
      </c>
      <c r="D113" s="48">
        <f t="shared" si="7"/>
        <v>13493.474469835845</v>
      </c>
      <c r="E113" s="48">
        <f t="shared" si="8"/>
        <v>10509.886771994421</v>
      </c>
      <c r="F113" s="48">
        <f t="shared" si="9"/>
        <v>1338837.56021159</v>
      </c>
    </row>
    <row r="114" spans="2:6">
      <c r="B114" s="45">
        <f t="shared" si="5"/>
        <v>99</v>
      </c>
      <c r="C114" s="48">
        <f t="shared" si="6"/>
        <v>24003.361241830265</v>
      </c>
      <c r="D114" s="48">
        <f t="shared" si="7"/>
        <v>13388.375602115901</v>
      </c>
      <c r="E114" s="48">
        <f t="shared" si="8"/>
        <v>10614.985639714365</v>
      </c>
      <c r="F114" s="48">
        <f t="shared" si="9"/>
        <v>1328222.5745718756</v>
      </c>
    </row>
    <row r="115" spans="2:6">
      <c r="B115" s="45">
        <f t="shared" si="5"/>
        <v>100</v>
      </c>
      <c r="C115" s="48">
        <f t="shared" si="6"/>
        <v>24003.361241830265</v>
      </c>
      <c r="D115" s="48">
        <f t="shared" si="7"/>
        <v>13282.225745718757</v>
      </c>
      <c r="E115" s="48">
        <f t="shared" si="8"/>
        <v>10721.135496111508</v>
      </c>
      <c r="F115" s="48">
        <f t="shared" si="9"/>
        <v>1317501.439075764</v>
      </c>
    </row>
    <row r="116" spans="2:6">
      <c r="B116" s="45">
        <f t="shared" si="5"/>
        <v>101</v>
      </c>
      <c r="C116" s="48">
        <f t="shared" si="6"/>
        <v>24003.361241830265</v>
      </c>
      <c r="D116" s="48">
        <f t="shared" si="7"/>
        <v>13175.01439075764</v>
      </c>
      <c r="E116" s="48">
        <f t="shared" si="8"/>
        <v>10828.346851072625</v>
      </c>
      <c r="F116" s="48">
        <f t="shared" si="9"/>
        <v>1306673.0922246913</v>
      </c>
    </row>
    <row r="117" spans="2:6">
      <c r="B117" s="45">
        <f t="shared" si="5"/>
        <v>102</v>
      </c>
      <c r="C117" s="48">
        <f t="shared" si="6"/>
        <v>24003.361241830265</v>
      </c>
      <c r="D117" s="48">
        <f t="shared" si="7"/>
        <v>13066.730922246914</v>
      </c>
      <c r="E117" s="48">
        <f t="shared" si="8"/>
        <v>10936.630319583352</v>
      </c>
      <c r="F117" s="48">
        <f t="shared" si="9"/>
        <v>1295736.4619051078</v>
      </c>
    </row>
    <row r="118" spans="2:6">
      <c r="B118" s="45">
        <f t="shared" si="5"/>
        <v>103</v>
      </c>
      <c r="C118" s="48">
        <f t="shared" si="6"/>
        <v>24003.361241830265</v>
      </c>
      <c r="D118" s="48">
        <f t="shared" si="7"/>
        <v>12957.364619051079</v>
      </c>
      <c r="E118" s="48">
        <f t="shared" si="8"/>
        <v>11045.996622779187</v>
      </c>
      <c r="F118" s="48">
        <f t="shared" si="9"/>
        <v>1284690.4652823287</v>
      </c>
    </row>
    <row r="119" spans="2:6">
      <c r="B119" s="45">
        <f t="shared" si="5"/>
        <v>104</v>
      </c>
      <c r="C119" s="48">
        <f t="shared" si="6"/>
        <v>24003.361241830265</v>
      </c>
      <c r="D119" s="48">
        <f t="shared" si="7"/>
        <v>12846.904652823287</v>
      </c>
      <c r="E119" s="48">
        <f t="shared" si="8"/>
        <v>11156.456589006979</v>
      </c>
      <c r="F119" s="48">
        <f t="shared" si="9"/>
        <v>1273534.0086933216</v>
      </c>
    </row>
    <row r="120" spans="2:6">
      <c r="B120" s="45">
        <f t="shared" si="5"/>
        <v>105</v>
      </c>
      <c r="C120" s="48">
        <f t="shared" si="6"/>
        <v>24003.361241830265</v>
      </c>
      <c r="D120" s="48">
        <f t="shared" si="7"/>
        <v>12735.340086933216</v>
      </c>
      <c r="E120" s="48">
        <f t="shared" si="8"/>
        <v>11268.021154897049</v>
      </c>
      <c r="F120" s="48">
        <f t="shared" si="9"/>
        <v>1262265.9875384246</v>
      </c>
    </row>
    <row r="121" spans="2:6">
      <c r="B121" s="45">
        <f t="shared" si="5"/>
        <v>106</v>
      </c>
      <c r="C121" s="48">
        <f t="shared" si="6"/>
        <v>24003.361241830265</v>
      </c>
      <c r="D121" s="48">
        <f t="shared" si="7"/>
        <v>12622.659875384246</v>
      </c>
      <c r="E121" s="48">
        <f t="shared" si="8"/>
        <v>11380.701366446019</v>
      </c>
      <c r="F121" s="48">
        <f t="shared" si="9"/>
        <v>1250885.2861719786</v>
      </c>
    </row>
    <row r="122" spans="2:6">
      <c r="B122" s="45">
        <f t="shared" si="5"/>
        <v>107</v>
      </c>
      <c r="C122" s="48">
        <f t="shared" si="6"/>
        <v>24003.361241830265</v>
      </c>
      <c r="D122" s="48">
        <f t="shared" si="7"/>
        <v>12508.852861719786</v>
      </c>
      <c r="E122" s="48">
        <f t="shared" si="8"/>
        <v>11494.508380110479</v>
      </c>
      <c r="F122" s="48">
        <f t="shared" si="9"/>
        <v>1239390.7777918682</v>
      </c>
    </row>
    <row r="123" spans="2:6">
      <c r="B123" s="45">
        <f t="shared" si="5"/>
        <v>108</v>
      </c>
      <c r="C123" s="48">
        <f t="shared" si="6"/>
        <v>24003.361241830265</v>
      </c>
      <c r="D123" s="48">
        <f t="shared" si="7"/>
        <v>12393.907777918683</v>
      </c>
      <c r="E123" s="48">
        <f t="shared" si="8"/>
        <v>11609.453463911583</v>
      </c>
      <c r="F123" s="48">
        <f t="shared" si="9"/>
        <v>1227781.3243279567</v>
      </c>
    </row>
    <row r="124" spans="2:6">
      <c r="B124" s="45">
        <f t="shared" si="5"/>
        <v>109</v>
      </c>
      <c r="C124" s="48">
        <f t="shared" si="6"/>
        <v>24003.361241830265</v>
      </c>
      <c r="D124" s="48">
        <f t="shared" si="7"/>
        <v>12277.813243279566</v>
      </c>
      <c r="E124" s="48">
        <f t="shared" si="8"/>
        <v>11725.547998550699</v>
      </c>
      <c r="F124" s="48">
        <f t="shared" si="9"/>
        <v>1216055.7763294058</v>
      </c>
    </row>
    <row r="125" spans="2:6">
      <c r="B125" s="45">
        <f t="shared" si="5"/>
        <v>110</v>
      </c>
      <c r="C125" s="48">
        <f t="shared" si="6"/>
        <v>24003.361241830265</v>
      </c>
      <c r="D125" s="48">
        <f t="shared" si="7"/>
        <v>12160.557763294059</v>
      </c>
      <c r="E125" s="48">
        <f t="shared" si="8"/>
        <v>11842.803478536207</v>
      </c>
      <c r="F125" s="48">
        <f t="shared" si="9"/>
        <v>1204212.9728508696</v>
      </c>
    </row>
    <row r="126" spans="2:6">
      <c r="B126" s="45">
        <f t="shared" si="5"/>
        <v>111</v>
      </c>
      <c r="C126" s="48">
        <f t="shared" si="6"/>
        <v>24003.361241830265</v>
      </c>
      <c r="D126" s="48">
        <f t="shared" si="7"/>
        <v>12042.129728508697</v>
      </c>
      <c r="E126" s="48">
        <f t="shared" si="8"/>
        <v>11961.231513321569</v>
      </c>
      <c r="F126" s="48">
        <f t="shared" si="9"/>
        <v>1192251.741337548</v>
      </c>
    </row>
    <row r="127" spans="2:6">
      <c r="B127" s="45">
        <f t="shared" si="5"/>
        <v>112</v>
      </c>
      <c r="C127" s="48">
        <f t="shared" si="6"/>
        <v>24003.361241830265</v>
      </c>
      <c r="D127" s="48">
        <f t="shared" si="7"/>
        <v>11922.517413375481</v>
      </c>
      <c r="E127" s="48">
        <f t="shared" si="8"/>
        <v>12080.843828454785</v>
      </c>
      <c r="F127" s="48">
        <f t="shared" si="9"/>
        <v>1180170.8975090932</v>
      </c>
    </row>
    <row r="128" spans="2:6">
      <c r="B128" s="45">
        <f t="shared" si="5"/>
        <v>113</v>
      </c>
      <c r="C128" s="48">
        <f t="shared" si="6"/>
        <v>24003.361241830265</v>
      </c>
      <c r="D128" s="48">
        <f t="shared" si="7"/>
        <v>11801.708975090933</v>
      </c>
      <c r="E128" s="48">
        <f t="shared" si="8"/>
        <v>12201.652266739333</v>
      </c>
      <c r="F128" s="48">
        <f t="shared" si="9"/>
        <v>1167969.2452423538</v>
      </c>
    </row>
    <row r="129" spans="2:6">
      <c r="B129" s="45">
        <f t="shared" si="5"/>
        <v>114</v>
      </c>
      <c r="C129" s="48">
        <f t="shared" si="6"/>
        <v>24003.361241830265</v>
      </c>
      <c r="D129" s="48">
        <f t="shared" si="7"/>
        <v>11679.692452423538</v>
      </c>
      <c r="E129" s="48">
        <f t="shared" si="8"/>
        <v>12323.668789406727</v>
      </c>
      <c r="F129" s="48">
        <f t="shared" si="9"/>
        <v>1155645.576452947</v>
      </c>
    </row>
    <row r="130" spans="2:6">
      <c r="B130" s="45">
        <f t="shared" si="5"/>
        <v>115</v>
      </c>
      <c r="C130" s="48">
        <f t="shared" si="6"/>
        <v>24003.361241830265</v>
      </c>
      <c r="D130" s="48">
        <f t="shared" si="7"/>
        <v>11556.45576452947</v>
      </c>
      <c r="E130" s="48">
        <f t="shared" si="8"/>
        <v>12446.905477300796</v>
      </c>
      <c r="F130" s="48">
        <f t="shared" si="9"/>
        <v>1143198.6709756462</v>
      </c>
    </row>
    <row r="131" spans="2:6">
      <c r="B131" s="45">
        <f t="shared" si="5"/>
        <v>116</v>
      </c>
      <c r="C131" s="48">
        <f t="shared" si="6"/>
        <v>24003.361241830265</v>
      </c>
      <c r="D131" s="48">
        <f t="shared" si="7"/>
        <v>11431.986709756462</v>
      </c>
      <c r="E131" s="48">
        <f t="shared" si="8"/>
        <v>12571.374532073803</v>
      </c>
      <c r="F131" s="48">
        <f t="shared" si="9"/>
        <v>1130627.2964435725</v>
      </c>
    </row>
    <row r="132" spans="2:6">
      <c r="B132" s="45">
        <f t="shared" si="5"/>
        <v>117</v>
      </c>
      <c r="C132" s="48">
        <f t="shared" si="6"/>
        <v>24003.361241830265</v>
      </c>
      <c r="D132" s="48">
        <f t="shared" si="7"/>
        <v>11306.272964435726</v>
      </c>
      <c r="E132" s="48">
        <f t="shared" si="8"/>
        <v>12697.08827739454</v>
      </c>
      <c r="F132" s="48">
        <f t="shared" si="9"/>
        <v>1117930.2081661779</v>
      </c>
    </row>
    <row r="133" spans="2:6">
      <c r="B133" s="45">
        <f t="shared" si="5"/>
        <v>118</v>
      </c>
      <c r="C133" s="48">
        <f t="shared" si="6"/>
        <v>24003.361241830265</v>
      </c>
      <c r="D133" s="48">
        <f t="shared" si="7"/>
        <v>11179.302081661779</v>
      </c>
      <c r="E133" s="48">
        <f t="shared" si="8"/>
        <v>12824.059160168486</v>
      </c>
      <c r="F133" s="48">
        <f t="shared" si="9"/>
        <v>1105106.1490060093</v>
      </c>
    </row>
    <row r="134" spans="2:6">
      <c r="B134" s="45">
        <f t="shared" si="5"/>
        <v>119</v>
      </c>
      <c r="C134" s="48">
        <f t="shared" si="6"/>
        <v>24003.361241830265</v>
      </c>
      <c r="D134" s="48">
        <f t="shared" si="7"/>
        <v>11051.061490060094</v>
      </c>
      <c r="E134" s="48">
        <f t="shared" si="8"/>
        <v>12952.299751770171</v>
      </c>
      <c r="F134" s="48">
        <f t="shared" si="9"/>
        <v>1092153.8492542391</v>
      </c>
    </row>
    <row r="135" spans="2:6">
      <c r="B135" s="45">
        <f t="shared" si="5"/>
        <v>120</v>
      </c>
      <c r="C135" s="48">
        <f t="shared" si="6"/>
        <v>24003.361241830265</v>
      </c>
      <c r="D135" s="48">
        <f t="shared" si="7"/>
        <v>10921.538492542391</v>
      </c>
      <c r="E135" s="48">
        <f t="shared" si="8"/>
        <v>13081.822749287874</v>
      </c>
      <c r="F135" s="48">
        <f t="shared" si="9"/>
        <v>1079072.0265049513</v>
      </c>
    </row>
    <row r="136" spans="2:6">
      <c r="B136" s="45">
        <f t="shared" si="5"/>
        <v>121</v>
      </c>
      <c r="C136" s="48">
        <f t="shared" si="6"/>
        <v>24003.361241830265</v>
      </c>
      <c r="D136" s="48">
        <f t="shared" si="7"/>
        <v>10790.720265049513</v>
      </c>
      <c r="E136" s="48">
        <f t="shared" si="8"/>
        <v>13212.640976780753</v>
      </c>
      <c r="F136" s="48">
        <f t="shared" si="9"/>
        <v>1065859.3855281705</v>
      </c>
    </row>
    <row r="137" spans="2:6">
      <c r="B137" s="45">
        <f t="shared" si="5"/>
        <v>122</v>
      </c>
      <c r="C137" s="48">
        <f t="shared" si="6"/>
        <v>24003.361241830265</v>
      </c>
      <c r="D137" s="48">
        <f t="shared" si="7"/>
        <v>10658.593855281706</v>
      </c>
      <c r="E137" s="48">
        <f t="shared" si="8"/>
        <v>13344.767386548559</v>
      </c>
      <c r="F137" s="48">
        <f t="shared" si="9"/>
        <v>1052514.618141622</v>
      </c>
    </row>
    <row r="138" spans="2:6">
      <c r="B138" s="45">
        <f t="shared" si="5"/>
        <v>123</v>
      </c>
      <c r="C138" s="48">
        <f t="shared" si="6"/>
        <v>24003.361241830265</v>
      </c>
      <c r="D138" s="48">
        <f t="shared" si="7"/>
        <v>10525.146181416221</v>
      </c>
      <c r="E138" s="48">
        <f t="shared" si="8"/>
        <v>13478.215060414044</v>
      </c>
      <c r="F138" s="48">
        <f t="shared" si="9"/>
        <v>1039036.403081208</v>
      </c>
    </row>
    <row r="139" spans="2:6">
      <c r="B139" s="45">
        <f t="shared" si="5"/>
        <v>124</v>
      </c>
      <c r="C139" s="48">
        <f t="shared" si="6"/>
        <v>24003.361241830265</v>
      </c>
      <c r="D139" s="48">
        <f t="shared" si="7"/>
        <v>10390.364030812079</v>
      </c>
      <c r="E139" s="48">
        <f t="shared" si="8"/>
        <v>13612.997211018186</v>
      </c>
      <c r="F139" s="48">
        <f t="shared" si="9"/>
        <v>1025423.4058701898</v>
      </c>
    </row>
    <row r="140" spans="2:6">
      <c r="B140" s="45">
        <f t="shared" si="5"/>
        <v>125</v>
      </c>
      <c r="C140" s="48">
        <f t="shared" si="6"/>
        <v>24003.361241830265</v>
      </c>
      <c r="D140" s="48">
        <f t="shared" si="7"/>
        <v>10254.234058701897</v>
      </c>
      <c r="E140" s="48">
        <f t="shared" si="8"/>
        <v>13749.127183128368</v>
      </c>
      <c r="F140" s="48">
        <f t="shared" si="9"/>
        <v>1011674.2786870614</v>
      </c>
    </row>
    <row r="141" spans="2:6">
      <c r="B141" s="45">
        <f t="shared" si="5"/>
        <v>126</v>
      </c>
      <c r="C141" s="48">
        <f t="shared" si="6"/>
        <v>24003.361241830265</v>
      </c>
      <c r="D141" s="48">
        <f t="shared" si="7"/>
        <v>10116.742786870615</v>
      </c>
      <c r="E141" s="48">
        <f t="shared" si="8"/>
        <v>13886.618454959651</v>
      </c>
      <c r="F141" s="48">
        <f t="shared" si="9"/>
        <v>997787.6602321018</v>
      </c>
    </row>
    <row r="142" spans="2:6">
      <c r="B142" s="45">
        <f t="shared" si="5"/>
        <v>127</v>
      </c>
      <c r="C142" s="48">
        <f t="shared" si="6"/>
        <v>24003.361241830265</v>
      </c>
      <c r="D142" s="48">
        <f t="shared" si="7"/>
        <v>9977.8766023210173</v>
      </c>
      <c r="E142" s="48">
        <f t="shared" si="8"/>
        <v>14025.484639509248</v>
      </c>
      <c r="F142" s="48">
        <f t="shared" si="9"/>
        <v>983762.17559259257</v>
      </c>
    </row>
    <row r="143" spans="2:6">
      <c r="B143" s="45">
        <f t="shared" si="5"/>
        <v>128</v>
      </c>
      <c r="C143" s="48">
        <f t="shared" si="6"/>
        <v>24003.361241830265</v>
      </c>
      <c r="D143" s="48">
        <f t="shared" si="7"/>
        <v>9837.6217559259258</v>
      </c>
      <c r="E143" s="48">
        <f t="shared" si="8"/>
        <v>14165.73948590434</v>
      </c>
      <c r="F143" s="48">
        <f t="shared" si="9"/>
        <v>969596.43610668823</v>
      </c>
    </row>
    <row r="144" spans="2:6">
      <c r="B144" s="45">
        <f t="shared" si="5"/>
        <v>129</v>
      </c>
      <c r="C144" s="48">
        <f t="shared" si="6"/>
        <v>24003.361241830265</v>
      </c>
      <c r="D144" s="48">
        <f t="shared" si="7"/>
        <v>9695.9643610668827</v>
      </c>
      <c r="E144" s="48">
        <f t="shared" si="8"/>
        <v>14307.396880763383</v>
      </c>
      <c r="F144" s="48">
        <f t="shared" si="9"/>
        <v>955289.03922592488</v>
      </c>
    </row>
    <row r="145" spans="2:6">
      <c r="B145" s="45">
        <f t="shared" ref="B145:B208" si="10">B144+1</f>
        <v>130</v>
      </c>
      <c r="C145" s="48">
        <f t="shared" ref="C145:C208" si="11">IF($D$10&lt;F144,$D$10,F144)</f>
        <v>24003.361241830265</v>
      </c>
      <c r="D145" s="48">
        <f t="shared" ref="D145:D208" si="12">F144*$D$9</f>
        <v>9552.890392259249</v>
      </c>
      <c r="E145" s="48">
        <f t="shared" ref="E145:E208" si="13">C145-D145</f>
        <v>14450.470849571017</v>
      </c>
      <c r="F145" s="48">
        <f t="shared" ref="F145:F208" si="14">F144-E145</f>
        <v>940838.56837635383</v>
      </c>
    </row>
    <row r="146" spans="2:6">
      <c r="B146" s="45">
        <f t="shared" si="10"/>
        <v>131</v>
      </c>
      <c r="C146" s="48">
        <f t="shared" si="11"/>
        <v>24003.361241830265</v>
      </c>
      <c r="D146" s="48">
        <f t="shared" si="12"/>
        <v>9408.3856837635376</v>
      </c>
      <c r="E146" s="48">
        <f t="shared" si="13"/>
        <v>14594.975558066728</v>
      </c>
      <c r="F146" s="48">
        <f t="shared" si="14"/>
        <v>926243.59281828708</v>
      </c>
    </row>
    <row r="147" spans="2:6">
      <c r="B147" s="45">
        <f t="shared" si="10"/>
        <v>132</v>
      </c>
      <c r="C147" s="48">
        <f t="shared" si="11"/>
        <v>24003.361241830265</v>
      </c>
      <c r="D147" s="48">
        <f t="shared" si="12"/>
        <v>9262.4359281828711</v>
      </c>
      <c r="E147" s="48">
        <f t="shared" si="13"/>
        <v>14740.925313647394</v>
      </c>
      <c r="F147" s="48">
        <f t="shared" si="14"/>
        <v>911502.66750463971</v>
      </c>
    </row>
    <row r="148" spans="2:6">
      <c r="B148" s="45">
        <f t="shared" si="10"/>
        <v>133</v>
      </c>
      <c r="C148" s="48">
        <f t="shared" si="11"/>
        <v>24003.361241830265</v>
      </c>
      <c r="D148" s="48">
        <f t="shared" si="12"/>
        <v>9115.0266750463979</v>
      </c>
      <c r="E148" s="48">
        <f t="shared" si="13"/>
        <v>14888.334566783868</v>
      </c>
      <c r="F148" s="48">
        <f t="shared" si="14"/>
        <v>896614.33293785586</v>
      </c>
    </row>
    <row r="149" spans="2:6">
      <c r="B149" s="45">
        <f t="shared" si="10"/>
        <v>134</v>
      </c>
      <c r="C149" s="48">
        <f t="shared" si="11"/>
        <v>24003.361241830265</v>
      </c>
      <c r="D149" s="48">
        <f t="shared" si="12"/>
        <v>8966.1433293785594</v>
      </c>
      <c r="E149" s="48">
        <f t="shared" si="13"/>
        <v>15037.217912451706</v>
      </c>
      <c r="F149" s="48">
        <f t="shared" si="14"/>
        <v>881577.11502540414</v>
      </c>
    </row>
    <row r="150" spans="2:6">
      <c r="B150" s="45">
        <f t="shared" si="10"/>
        <v>135</v>
      </c>
      <c r="C150" s="48">
        <f t="shared" si="11"/>
        <v>24003.361241830265</v>
      </c>
      <c r="D150" s="48">
        <f t="shared" si="12"/>
        <v>8815.7711502540424</v>
      </c>
      <c r="E150" s="48">
        <f t="shared" si="13"/>
        <v>15187.590091576223</v>
      </c>
      <c r="F150" s="48">
        <f t="shared" si="14"/>
        <v>866389.52493382792</v>
      </c>
    </row>
    <row r="151" spans="2:6">
      <c r="B151" s="45">
        <f t="shared" si="10"/>
        <v>136</v>
      </c>
      <c r="C151" s="48">
        <f t="shared" si="11"/>
        <v>24003.361241830265</v>
      </c>
      <c r="D151" s="48">
        <f t="shared" si="12"/>
        <v>8663.8952493382785</v>
      </c>
      <c r="E151" s="48">
        <f t="shared" si="13"/>
        <v>15339.465992491987</v>
      </c>
      <c r="F151" s="48">
        <f t="shared" si="14"/>
        <v>851050.05894133588</v>
      </c>
    </row>
    <row r="152" spans="2:6">
      <c r="B152" s="45">
        <f t="shared" si="10"/>
        <v>137</v>
      </c>
      <c r="C152" s="48">
        <f t="shared" si="11"/>
        <v>24003.361241830265</v>
      </c>
      <c r="D152" s="48">
        <f t="shared" si="12"/>
        <v>8510.5005894133592</v>
      </c>
      <c r="E152" s="48">
        <f t="shared" si="13"/>
        <v>15492.860652416906</v>
      </c>
      <c r="F152" s="48">
        <f t="shared" si="14"/>
        <v>835557.19828891894</v>
      </c>
    </row>
    <row r="153" spans="2:6">
      <c r="B153" s="45">
        <f t="shared" si="10"/>
        <v>138</v>
      </c>
      <c r="C153" s="48">
        <f t="shared" si="11"/>
        <v>24003.361241830265</v>
      </c>
      <c r="D153" s="48">
        <f t="shared" si="12"/>
        <v>8355.5719828891888</v>
      </c>
      <c r="E153" s="48">
        <f t="shared" si="13"/>
        <v>15647.789258941077</v>
      </c>
      <c r="F153" s="48">
        <f t="shared" si="14"/>
        <v>819909.40902997786</v>
      </c>
    </row>
    <row r="154" spans="2:6">
      <c r="B154" s="45">
        <f t="shared" si="10"/>
        <v>139</v>
      </c>
      <c r="C154" s="48">
        <f t="shared" si="11"/>
        <v>24003.361241830265</v>
      </c>
      <c r="D154" s="48">
        <f t="shared" si="12"/>
        <v>8199.0940902997791</v>
      </c>
      <c r="E154" s="48">
        <f t="shared" si="13"/>
        <v>15804.267151530486</v>
      </c>
      <c r="F154" s="48">
        <f t="shared" si="14"/>
        <v>804105.14187844738</v>
      </c>
    </row>
    <row r="155" spans="2:6">
      <c r="B155" s="45">
        <f t="shared" si="10"/>
        <v>140</v>
      </c>
      <c r="C155" s="48">
        <f t="shared" si="11"/>
        <v>24003.361241830265</v>
      </c>
      <c r="D155" s="48">
        <f t="shared" si="12"/>
        <v>8041.0514187844738</v>
      </c>
      <c r="E155" s="48">
        <f t="shared" si="13"/>
        <v>15962.309823045791</v>
      </c>
      <c r="F155" s="48">
        <f t="shared" si="14"/>
        <v>788142.83205540164</v>
      </c>
    </row>
    <row r="156" spans="2:6">
      <c r="B156" s="45">
        <f t="shared" si="10"/>
        <v>141</v>
      </c>
      <c r="C156" s="48">
        <f t="shared" si="11"/>
        <v>24003.361241830265</v>
      </c>
      <c r="D156" s="48">
        <f t="shared" si="12"/>
        <v>7881.4283205540169</v>
      </c>
      <c r="E156" s="48">
        <f t="shared" si="13"/>
        <v>16121.93292127625</v>
      </c>
      <c r="F156" s="48">
        <f t="shared" si="14"/>
        <v>772020.89913412544</v>
      </c>
    </row>
    <row r="157" spans="2:6">
      <c r="B157" s="45">
        <f t="shared" si="10"/>
        <v>142</v>
      </c>
      <c r="C157" s="48">
        <f t="shared" si="11"/>
        <v>24003.361241830265</v>
      </c>
      <c r="D157" s="48">
        <f t="shared" si="12"/>
        <v>7720.2089913412547</v>
      </c>
      <c r="E157" s="48">
        <f t="shared" si="13"/>
        <v>16283.152250489011</v>
      </c>
      <c r="F157" s="48">
        <f t="shared" si="14"/>
        <v>755737.74688363646</v>
      </c>
    </row>
    <row r="158" spans="2:6">
      <c r="B158" s="45">
        <f t="shared" si="10"/>
        <v>143</v>
      </c>
      <c r="C158" s="48">
        <f t="shared" si="11"/>
        <v>24003.361241830265</v>
      </c>
      <c r="D158" s="48">
        <f t="shared" si="12"/>
        <v>7557.3774688363646</v>
      </c>
      <c r="E158" s="48">
        <f t="shared" si="13"/>
        <v>16445.983772993903</v>
      </c>
      <c r="F158" s="48">
        <f t="shared" si="14"/>
        <v>739291.76311064255</v>
      </c>
    </row>
    <row r="159" spans="2:6">
      <c r="B159" s="45">
        <f t="shared" si="10"/>
        <v>144</v>
      </c>
      <c r="C159" s="48">
        <f t="shared" si="11"/>
        <v>24003.361241830265</v>
      </c>
      <c r="D159" s="48">
        <f t="shared" si="12"/>
        <v>7392.9176311064257</v>
      </c>
      <c r="E159" s="48">
        <f t="shared" si="13"/>
        <v>16610.44361072384</v>
      </c>
      <c r="F159" s="48">
        <f t="shared" si="14"/>
        <v>722681.31949991873</v>
      </c>
    </row>
    <row r="160" spans="2:6">
      <c r="B160" s="45">
        <f t="shared" si="10"/>
        <v>145</v>
      </c>
      <c r="C160" s="48">
        <f t="shared" si="11"/>
        <v>24003.361241830265</v>
      </c>
      <c r="D160" s="48">
        <f t="shared" si="12"/>
        <v>7226.8131949991875</v>
      </c>
      <c r="E160" s="48">
        <f t="shared" si="13"/>
        <v>16776.548046831078</v>
      </c>
      <c r="F160" s="48">
        <f t="shared" si="14"/>
        <v>705904.77145308768</v>
      </c>
    </row>
    <row r="161" spans="2:6">
      <c r="B161" s="45">
        <f t="shared" si="10"/>
        <v>146</v>
      </c>
      <c r="C161" s="48">
        <f t="shared" si="11"/>
        <v>24003.361241830265</v>
      </c>
      <c r="D161" s="48">
        <f t="shared" si="12"/>
        <v>7059.0477145308769</v>
      </c>
      <c r="E161" s="48">
        <f t="shared" si="13"/>
        <v>16944.31352729939</v>
      </c>
      <c r="F161" s="48">
        <f t="shared" si="14"/>
        <v>688960.45792578824</v>
      </c>
    </row>
    <row r="162" spans="2:6">
      <c r="B162" s="45">
        <f t="shared" si="10"/>
        <v>147</v>
      </c>
      <c r="C162" s="48">
        <f t="shared" si="11"/>
        <v>24003.361241830265</v>
      </c>
      <c r="D162" s="48">
        <f t="shared" si="12"/>
        <v>6889.6045792578825</v>
      </c>
      <c r="E162" s="48">
        <f t="shared" si="13"/>
        <v>17113.756662572385</v>
      </c>
      <c r="F162" s="48">
        <f t="shared" si="14"/>
        <v>671846.70126321586</v>
      </c>
    </row>
    <row r="163" spans="2:6">
      <c r="B163" s="45">
        <f t="shared" si="10"/>
        <v>148</v>
      </c>
      <c r="C163" s="48">
        <f t="shared" si="11"/>
        <v>24003.361241830265</v>
      </c>
      <c r="D163" s="48">
        <f t="shared" si="12"/>
        <v>6718.4670126321589</v>
      </c>
      <c r="E163" s="48">
        <f t="shared" si="13"/>
        <v>17284.894229198107</v>
      </c>
      <c r="F163" s="48">
        <f t="shared" si="14"/>
        <v>654561.80703401775</v>
      </c>
    </row>
    <row r="164" spans="2:6">
      <c r="B164" s="45">
        <f t="shared" si="10"/>
        <v>149</v>
      </c>
      <c r="C164" s="48">
        <f t="shared" si="11"/>
        <v>24003.361241830265</v>
      </c>
      <c r="D164" s="48">
        <f t="shared" si="12"/>
        <v>6545.6180703401778</v>
      </c>
      <c r="E164" s="48">
        <f t="shared" si="13"/>
        <v>17457.743171490089</v>
      </c>
      <c r="F164" s="48">
        <f t="shared" si="14"/>
        <v>637104.06386252772</v>
      </c>
    </row>
    <row r="165" spans="2:6">
      <c r="B165" s="45">
        <f t="shared" si="10"/>
        <v>150</v>
      </c>
      <c r="C165" s="48">
        <f t="shared" si="11"/>
        <v>24003.361241830265</v>
      </c>
      <c r="D165" s="48">
        <f t="shared" si="12"/>
        <v>6371.0406386252771</v>
      </c>
      <c r="E165" s="48">
        <f t="shared" si="13"/>
        <v>17632.320603204989</v>
      </c>
      <c r="F165" s="48">
        <f t="shared" si="14"/>
        <v>619471.74325932271</v>
      </c>
    </row>
    <row r="166" spans="2:6">
      <c r="B166" s="45">
        <f t="shared" si="10"/>
        <v>151</v>
      </c>
      <c r="C166" s="48">
        <f t="shared" si="11"/>
        <v>24003.361241830265</v>
      </c>
      <c r="D166" s="48">
        <f t="shared" si="12"/>
        <v>6194.7174325932274</v>
      </c>
      <c r="E166" s="48">
        <f t="shared" si="13"/>
        <v>17808.643809237037</v>
      </c>
      <c r="F166" s="48">
        <f t="shared" si="14"/>
        <v>601663.09945008566</v>
      </c>
    </row>
    <row r="167" spans="2:6">
      <c r="B167" s="45">
        <f t="shared" si="10"/>
        <v>152</v>
      </c>
      <c r="C167" s="48">
        <f t="shared" si="11"/>
        <v>24003.361241830265</v>
      </c>
      <c r="D167" s="48">
        <f t="shared" si="12"/>
        <v>6016.630994500857</v>
      </c>
      <c r="E167" s="48">
        <f t="shared" si="13"/>
        <v>17986.730247329408</v>
      </c>
      <c r="F167" s="48">
        <f t="shared" si="14"/>
        <v>583676.36920275621</v>
      </c>
    </row>
    <row r="168" spans="2:6">
      <c r="B168" s="45">
        <f t="shared" si="10"/>
        <v>153</v>
      </c>
      <c r="C168" s="48">
        <f t="shared" si="11"/>
        <v>24003.361241830265</v>
      </c>
      <c r="D168" s="48">
        <f t="shared" si="12"/>
        <v>5836.7636920275618</v>
      </c>
      <c r="E168" s="48">
        <f t="shared" si="13"/>
        <v>18166.597549802704</v>
      </c>
      <c r="F168" s="48">
        <f t="shared" si="14"/>
        <v>565509.77165295347</v>
      </c>
    </row>
    <row r="169" spans="2:6">
      <c r="B169" s="45">
        <f t="shared" si="10"/>
        <v>154</v>
      </c>
      <c r="C169" s="48">
        <f t="shared" si="11"/>
        <v>24003.361241830265</v>
      </c>
      <c r="D169" s="48">
        <f t="shared" si="12"/>
        <v>5655.0977165295344</v>
      </c>
      <c r="E169" s="48">
        <f t="shared" si="13"/>
        <v>18348.263525300732</v>
      </c>
      <c r="F169" s="48">
        <f t="shared" si="14"/>
        <v>547161.50812765269</v>
      </c>
    </row>
    <row r="170" spans="2:6">
      <c r="B170" s="45">
        <f t="shared" si="10"/>
        <v>155</v>
      </c>
      <c r="C170" s="48">
        <f t="shared" si="11"/>
        <v>24003.361241830265</v>
      </c>
      <c r="D170" s="48">
        <f t="shared" si="12"/>
        <v>5471.6150812765272</v>
      </c>
      <c r="E170" s="48">
        <f t="shared" si="13"/>
        <v>18531.746160553739</v>
      </c>
      <c r="F170" s="48">
        <f t="shared" si="14"/>
        <v>528629.76196709892</v>
      </c>
    </row>
    <row r="171" spans="2:6">
      <c r="B171" s="45">
        <f t="shared" si="10"/>
        <v>156</v>
      </c>
      <c r="C171" s="48">
        <f t="shared" si="11"/>
        <v>24003.361241830265</v>
      </c>
      <c r="D171" s="48">
        <f t="shared" si="12"/>
        <v>5286.2976196709897</v>
      </c>
      <c r="E171" s="48">
        <f t="shared" si="13"/>
        <v>18717.063622159276</v>
      </c>
      <c r="F171" s="48">
        <f t="shared" si="14"/>
        <v>509912.69834493962</v>
      </c>
    </row>
    <row r="172" spans="2:6">
      <c r="B172" s="45">
        <f t="shared" si="10"/>
        <v>157</v>
      </c>
      <c r="C172" s="48">
        <f t="shared" si="11"/>
        <v>24003.361241830265</v>
      </c>
      <c r="D172" s="48">
        <f t="shared" si="12"/>
        <v>5099.126983449396</v>
      </c>
      <c r="E172" s="48">
        <f t="shared" si="13"/>
        <v>18904.234258380871</v>
      </c>
      <c r="F172" s="48">
        <f t="shared" si="14"/>
        <v>491008.46408655873</v>
      </c>
    </row>
    <row r="173" spans="2:6">
      <c r="B173" s="45">
        <f t="shared" si="10"/>
        <v>158</v>
      </c>
      <c r="C173" s="48">
        <f t="shared" si="11"/>
        <v>24003.361241830265</v>
      </c>
      <c r="D173" s="48">
        <f t="shared" si="12"/>
        <v>4910.0846408655871</v>
      </c>
      <c r="E173" s="48">
        <f t="shared" si="13"/>
        <v>19093.27660096468</v>
      </c>
      <c r="F173" s="48">
        <f t="shared" si="14"/>
        <v>471915.18748559407</v>
      </c>
    </row>
    <row r="174" spans="2:6">
      <c r="B174" s="45">
        <f t="shared" si="10"/>
        <v>159</v>
      </c>
      <c r="C174" s="48">
        <f t="shared" si="11"/>
        <v>24003.361241830265</v>
      </c>
      <c r="D174" s="48">
        <f t="shared" si="12"/>
        <v>4719.1518748559411</v>
      </c>
      <c r="E174" s="48">
        <f t="shared" si="13"/>
        <v>19284.209366974326</v>
      </c>
      <c r="F174" s="48">
        <f t="shared" si="14"/>
        <v>452630.97811861977</v>
      </c>
    </row>
    <row r="175" spans="2:6">
      <c r="B175" s="45">
        <f t="shared" si="10"/>
        <v>160</v>
      </c>
      <c r="C175" s="48">
        <f t="shared" si="11"/>
        <v>24003.361241830265</v>
      </c>
      <c r="D175" s="48">
        <f t="shared" si="12"/>
        <v>4526.3097811861981</v>
      </c>
      <c r="E175" s="48">
        <f t="shared" si="13"/>
        <v>19477.051460644067</v>
      </c>
      <c r="F175" s="48">
        <f t="shared" si="14"/>
        <v>433153.92665797571</v>
      </c>
    </row>
    <row r="176" spans="2:6">
      <c r="B176" s="45">
        <f t="shared" si="10"/>
        <v>161</v>
      </c>
      <c r="C176" s="48">
        <f t="shared" si="11"/>
        <v>24003.361241830265</v>
      </c>
      <c r="D176" s="48">
        <f t="shared" si="12"/>
        <v>4331.5392665797572</v>
      </c>
      <c r="E176" s="48">
        <f t="shared" si="13"/>
        <v>19671.82197525051</v>
      </c>
      <c r="F176" s="48">
        <f t="shared" si="14"/>
        <v>413482.10468272521</v>
      </c>
    </row>
    <row r="177" spans="2:6">
      <c r="B177" s="45">
        <f t="shared" si="10"/>
        <v>162</v>
      </c>
      <c r="C177" s="48">
        <f t="shared" si="11"/>
        <v>24003.361241830265</v>
      </c>
      <c r="D177" s="48">
        <f t="shared" si="12"/>
        <v>4134.8210468272518</v>
      </c>
      <c r="E177" s="48">
        <f t="shared" si="13"/>
        <v>19868.540195003014</v>
      </c>
      <c r="F177" s="48">
        <f t="shared" si="14"/>
        <v>393613.56448772218</v>
      </c>
    </row>
    <row r="178" spans="2:6">
      <c r="B178" s="45">
        <f t="shared" si="10"/>
        <v>163</v>
      </c>
      <c r="C178" s="48">
        <f t="shared" si="11"/>
        <v>24003.361241830265</v>
      </c>
      <c r="D178" s="48">
        <f t="shared" si="12"/>
        <v>3936.1356448772217</v>
      </c>
      <c r="E178" s="48">
        <f t="shared" si="13"/>
        <v>20067.225596953045</v>
      </c>
      <c r="F178" s="48">
        <f t="shared" si="14"/>
        <v>373546.33889076911</v>
      </c>
    </row>
    <row r="179" spans="2:6">
      <c r="B179" s="45">
        <f t="shared" si="10"/>
        <v>164</v>
      </c>
      <c r="C179" s="48">
        <f t="shared" si="11"/>
        <v>24003.361241830265</v>
      </c>
      <c r="D179" s="48">
        <f t="shared" si="12"/>
        <v>3735.4633889076913</v>
      </c>
      <c r="E179" s="48">
        <f t="shared" si="13"/>
        <v>20267.897852922575</v>
      </c>
      <c r="F179" s="48">
        <f t="shared" si="14"/>
        <v>353278.44103784655</v>
      </c>
    </row>
    <row r="180" spans="2:6">
      <c r="B180" s="45">
        <f t="shared" si="10"/>
        <v>165</v>
      </c>
      <c r="C180" s="48">
        <f t="shared" si="11"/>
        <v>24003.361241830265</v>
      </c>
      <c r="D180" s="48">
        <f t="shared" si="12"/>
        <v>3532.7844103784655</v>
      </c>
      <c r="E180" s="48">
        <f t="shared" si="13"/>
        <v>20470.576831451799</v>
      </c>
      <c r="F180" s="48">
        <f t="shared" si="14"/>
        <v>332807.86420639476</v>
      </c>
    </row>
    <row r="181" spans="2:6">
      <c r="B181" s="45">
        <f t="shared" si="10"/>
        <v>166</v>
      </c>
      <c r="C181" s="48">
        <f t="shared" si="11"/>
        <v>24003.361241830265</v>
      </c>
      <c r="D181" s="48">
        <f t="shared" si="12"/>
        <v>3328.0786420639479</v>
      </c>
      <c r="E181" s="48">
        <f t="shared" si="13"/>
        <v>20675.282599766317</v>
      </c>
      <c r="F181" s="48">
        <f t="shared" si="14"/>
        <v>312132.58160662843</v>
      </c>
    </row>
    <row r="182" spans="2:6">
      <c r="B182" s="45">
        <f t="shared" si="10"/>
        <v>167</v>
      </c>
      <c r="C182" s="48">
        <f t="shared" si="11"/>
        <v>24003.361241830265</v>
      </c>
      <c r="D182" s="48">
        <f t="shared" si="12"/>
        <v>3121.3258160662845</v>
      </c>
      <c r="E182" s="48">
        <f t="shared" si="13"/>
        <v>20882.035425763981</v>
      </c>
      <c r="F182" s="48">
        <f t="shared" si="14"/>
        <v>291250.54618086445</v>
      </c>
    </row>
    <row r="183" spans="2:6">
      <c r="B183" s="45">
        <f t="shared" si="10"/>
        <v>168</v>
      </c>
      <c r="C183" s="48">
        <f t="shared" si="11"/>
        <v>24003.361241830265</v>
      </c>
      <c r="D183" s="48">
        <f t="shared" si="12"/>
        <v>2912.5054618086447</v>
      </c>
      <c r="E183" s="48">
        <f t="shared" si="13"/>
        <v>21090.855780021622</v>
      </c>
      <c r="F183" s="48">
        <f t="shared" si="14"/>
        <v>270159.69040084281</v>
      </c>
    </row>
    <row r="184" spans="2:6">
      <c r="B184" s="45">
        <f t="shared" si="10"/>
        <v>169</v>
      </c>
      <c r="C184" s="48">
        <f t="shared" si="11"/>
        <v>24003.361241830265</v>
      </c>
      <c r="D184" s="48">
        <f t="shared" si="12"/>
        <v>2701.5969040084283</v>
      </c>
      <c r="E184" s="48">
        <f t="shared" si="13"/>
        <v>21301.764337821838</v>
      </c>
      <c r="F184" s="48">
        <f t="shared" si="14"/>
        <v>248857.92606302098</v>
      </c>
    </row>
    <row r="185" spans="2:6">
      <c r="B185" s="45">
        <f t="shared" si="10"/>
        <v>170</v>
      </c>
      <c r="C185" s="48">
        <f t="shared" si="11"/>
        <v>24003.361241830265</v>
      </c>
      <c r="D185" s="48">
        <f t="shared" si="12"/>
        <v>2488.5792606302098</v>
      </c>
      <c r="E185" s="48">
        <f t="shared" si="13"/>
        <v>21514.781981200056</v>
      </c>
      <c r="F185" s="48">
        <f t="shared" si="14"/>
        <v>227343.14408182091</v>
      </c>
    </row>
    <row r="186" spans="2:6">
      <c r="B186" s="45">
        <f t="shared" si="10"/>
        <v>171</v>
      </c>
      <c r="C186" s="48">
        <f t="shared" si="11"/>
        <v>24003.361241830265</v>
      </c>
      <c r="D186" s="48">
        <f t="shared" si="12"/>
        <v>2273.431440818209</v>
      </c>
      <c r="E186" s="48">
        <f t="shared" si="13"/>
        <v>21729.929801012055</v>
      </c>
      <c r="F186" s="48">
        <f t="shared" si="14"/>
        <v>205613.21428080887</v>
      </c>
    </row>
    <row r="187" spans="2:6">
      <c r="B187" s="45">
        <f t="shared" si="10"/>
        <v>172</v>
      </c>
      <c r="C187" s="48">
        <f t="shared" si="11"/>
        <v>24003.361241830265</v>
      </c>
      <c r="D187" s="48">
        <f t="shared" si="12"/>
        <v>2056.1321428080887</v>
      </c>
      <c r="E187" s="48">
        <f t="shared" si="13"/>
        <v>21947.229099022177</v>
      </c>
      <c r="F187" s="48">
        <f t="shared" si="14"/>
        <v>183665.9851817867</v>
      </c>
    </row>
    <row r="188" spans="2:6">
      <c r="B188" s="45">
        <f t="shared" si="10"/>
        <v>173</v>
      </c>
      <c r="C188" s="48">
        <f t="shared" si="11"/>
        <v>24003.361241830265</v>
      </c>
      <c r="D188" s="48">
        <f t="shared" si="12"/>
        <v>1836.6598518178671</v>
      </c>
      <c r="E188" s="48">
        <f t="shared" si="13"/>
        <v>22166.7013900124</v>
      </c>
      <c r="F188" s="48">
        <f t="shared" si="14"/>
        <v>161499.2837917743</v>
      </c>
    </row>
    <row r="189" spans="2:6">
      <c r="B189" s="45">
        <f t="shared" si="10"/>
        <v>174</v>
      </c>
      <c r="C189" s="48">
        <f t="shared" si="11"/>
        <v>24003.361241830265</v>
      </c>
      <c r="D189" s="48">
        <f t="shared" si="12"/>
        <v>1614.9928379177431</v>
      </c>
      <c r="E189" s="48">
        <f t="shared" si="13"/>
        <v>22388.368403912522</v>
      </c>
      <c r="F189" s="48">
        <f t="shared" si="14"/>
        <v>139110.91538786178</v>
      </c>
    </row>
    <row r="190" spans="2:6">
      <c r="B190" s="45">
        <f t="shared" si="10"/>
        <v>175</v>
      </c>
      <c r="C190" s="48">
        <f t="shared" si="11"/>
        <v>24003.361241830265</v>
      </c>
      <c r="D190" s="48">
        <f t="shared" si="12"/>
        <v>1391.1091538786179</v>
      </c>
      <c r="E190" s="48">
        <f t="shared" si="13"/>
        <v>22612.252087951649</v>
      </c>
      <c r="F190" s="48">
        <f t="shared" si="14"/>
        <v>116498.66329991013</v>
      </c>
    </row>
    <row r="191" spans="2:6">
      <c r="B191" s="45">
        <f t="shared" si="10"/>
        <v>176</v>
      </c>
      <c r="C191" s="48">
        <f t="shared" si="11"/>
        <v>24003.361241830265</v>
      </c>
      <c r="D191" s="48">
        <f t="shared" si="12"/>
        <v>1164.9866329991014</v>
      </c>
      <c r="E191" s="48">
        <f t="shared" si="13"/>
        <v>22838.374608831164</v>
      </c>
      <c r="F191" s="48">
        <f t="shared" si="14"/>
        <v>93660.288691078968</v>
      </c>
    </row>
    <row r="192" spans="2:6">
      <c r="B192" s="45">
        <f t="shared" si="10"/>
        <v>177</v>
      </c>
      <c r="C192" s="48">
        <f t="shared" si="11"/>
        <v>24003.361241830265</v>
      </c>
      <c r="D192" s="48">
        <f t="shared" si="12"/>
        <v>936.60288691078972</v>
      </c>
      <c r="E192" s="48">
        <f t="shared" si="13"/>
        <v>23066.758354919475</v>
      </c>
      <c r="F192" s="48">
        <f t="shared" si="14"/>
        <v>70593.530336159485</v>
      </c>
    </row>
    <row r="193" spans="2:6">
      <c r="B193" s="45">
        <f t="shared" si="10"/>
        <v>178</v>
      </c>
      <c r="C193" s="48">
        <f t="shared" si="11"/>
        <v>24003.361241830265</v>
      </c>
      <c r="D193" s="48">
        <f t="shared" si="12"/>
        <v>705.93530336159483</v>
      </c>
      <c r="E193" s="48">
        <f t="shared" si="13"/>
        <v>23297.42593846867</v>
      </c>
      <c r="F193" s="48">
        <f t="shared" si="14"/>
        <v>47296.104397690811</v>
      </c>
    </row>
    <row r="194" spans="2:6">
      <c r="B194" s="45">
        <f t="shared" si="10"/>
        <v>179</v>
      </c>
      <c r="C194" s="48">
        <f t="shared" si="11"/>
        <v>24003.361241830265</v>
      </c>
      <c r="D194" s="48">
        <f t="shared" si="12"/>
        <v>472.96104397690812</v>
      </c>
      <c r="E194" s="48">
        <f t="shared" si="13"/>
        <v>23530.400197853356</v>
      </c>
      <c r="F194" s="48">
        <f t="shared" si="14"/>
        <v>23765.704199837455</v>
      </c>
    </row>
    <row r="195" spans="2:6">
      <c r="B195" s="45">
        <f t="shared" si="10"/>
        <v>180</v>
      </c>
      <c r="C195" s="48">
        <f t="shared" si="11"/>
        <v>23765.704199837455</v>
      </c>
      <c r="D195" s="48">
        <f t="shared" si="12"/>
        <v>237.65704199837455</v>
      </c>
      <c r="E195" s="48">
        <f t="shared" si="13"/>
        <v>23528.047157839079</v>
      </c>
      <c r="F195" s="48">
        <f t="shared" si="14"/>
        <v>237.65704199837637</v>
      </c>
    </row>
    <row r="196" spans="2:6">
      <c r="B196" s="45">
        <f t="shared" si="10"/>
        <v>181</v>
      </c>
      <c r="C196" s="48">
        <f t="shared" si="11"/>
        <v>237.65704199837637</v>
      </c>
      <c r="D196" s="48">
        <f t="shared" si="12"/>
        <v>2.3765704199837638</v>
      </c>
      <c r="E196" s="48">
        <f t="shared" si="13"/>
        <v>235.28047157839262</v>
      </c>
      <c r="F196" s="48">
        <f t="shared" si="14"/>
        <v>2.3765704199837501</v>
      </c>
    </row>
    <row r="197" spans="2:6">
      <c r="B197" s="45">
        <f t="shared" si="10"/>
        <v>182</v>
      </c>
      <c r="C197" s="48">
        <f t="shared" si="11"/>
        <v>2.3765704199837501</v>
      </c>
      <c r="D197" s="48">
        <f t="shared" si="12"/>
        <v>2.3765704199837503E-2</v>
      </c>
      <c r="E197" s="48">
        <f t="shared" si="13"/>
        <v>2.3528047157839125</v>
      </c>
      <c r="F197" s="48">
        <f t="shared" si="14"/>
        <v>2.376570419983759E-2</v>
      </c>
    </row>
    <row r="198" spans="2:6">
      <c r="B198" s="45">
        <f t="shared" si="10"/>
        <v>183</v>
      </c>
      <c r="C198" s="48">
        <f t="shared" si="11"/>
        <v>2.376570419983759E-2</v>
      </c>
      <c r="D198" s="48">
        <f t="shared" si="12"/>
        <v>2.3765704199837589E-4</v>
      </c>
      <c r="E198" s="48">
        <f t="shared" si="13"/>
        <v>2.3528047157839214E-2</v>
      </c>
      <c r="F198" s="48">
        <f t="shared" si="14"/>
        <v>2.3765704199837576E-4</v>
      </c>
    </row>
    <row r="199" spans="2:6">
      <c r="B199" s="45">
        <f t="shared" si="10"/>
        <v>184</v>
      </c>
      <c r="C199" s="48">
        <f t="shared" si="11"/>
        <v>2.3765704199837576E-4</v>
      </c>
      <c r="D199" s="48">
        <f t="shared" si="12"/>
        <v>2.3765704199837578E-6</v>
      </c>
      <c r="E199" s="48">
        <f t="shared" si="13"/>
        <v>2.3528047157839199E-4</v>
      </c>
      <c r="F199" s="48">
        <f t="shared" si="14"/>
        <v>2.3765704199837684E-6</v>
      </c>
    </row>
    <row r="200" spans="2:6">
      <c r="B200" s="45">
        <f t="shared" si="10"/>
        <v>185</v>
      </c>
      <c r="C200" s="48">
        <f t="shared" si="11"/>
        <v>2.3765704199837684E-6</v>
      </c>
      <c r="D200" s="48">
        <f t="shared" si="12"/>
        <v>2.3765704199837685E-8</v>
      </c>
      <c r="E200" s="48">
        <f t="shared" si="13"/>
        <v>2.3528047157839307E-6</v>
      </c>
      <c r="F200" s="48">
        <f t="shared" si="14"/>
        <v>2.3765704199837718E-8</v>
      </c>
    </row>
    <row r="201" spans="2:6">
      <c r="B201" s="45">
        <f t="shared" si="10"/>
        <v>186</v>
      </c>
      <c r="C201" s="48">
        <f t="shared" si="11"/>
        <v>2.3765704199837718E-8</v>
      </c>
      <c r="D201" s="48">
        <f t="shared" si="12"/>
        <v>2.376570419983772E-10</v>
      </c>
      <c r="E201" s="48">
        <f t="shared" si="13"/>
        <v>2.3528047157839341E-8</v>
      </c>
      <c r="F201" s="48">
        <f t="shared" si="14"/>
        <v>2.3765704199837678E-10</v>
      </c>
    </row>
    <row r="202" spans="2:6">
      <c r="B202" s="45">
        <f t="shared" si="10"/>
        <v>187</v>
      </c>
      <c r="C202" s="48">
        <f t="shared" si="11"/>
        <v>2.3765704199837678E-10</v>
      </c>
      <c r="D202" s="48">
        <f t="shared" si="12"/>
        <v>2.376570419983768E-12</v>
      </c>
      <c r="E202" s="48">
        <f t="shared" si="13"/>
        <v>2.3528047157839302E-10</v>
      </c>
      <c r="F202" s="48">
        <f t="shared" si="14"/>
        <v>2.3765704199837596E-12</v>
      </c>
    </row>
    <row r="203" spans="2:6">
      <c r="B203" s="45">
        <f t="shared" si="10"/>
        <v>188</v>
      </c>
      <c r="C203" s="48">
        <f t="shared" si="11"/>
        <v>2.3765704199837596E-12</v>
      </c>
      <c r="D203" s="48">
        <f t="shared" si="12"/>
        <v>2.3765704199837595E-14</v>
      </c>
      <c r="E203" s="48">
        <f t="shared" si="13"/>
        <v>2.3528047157839221E-12</v>
      </c>
      <c r="F203" s="48">
        <f t="shared" si="14"/>
        <v>2.376570419983745E-14</v>
      </c>
    </row>
    <row r="204" spans="2:6">
      <c r="B204" s="45">
        <f t="shared" si="10"/>
        <v>189</v>
      </c>
      <c r="C204" s="48">
        <f t="shared" si="11"/>
        <v>2.376570419983745E-14</v>
      </c>
      <c r="D204" s="48">
        <f t="shared" si="12"/>
        <v>2.3765704199837448E-16</v>
      </c>
      <c r="E204" s="48">
        <f t="shared" si="13"/>
        <v>2.3528047157839076E-14</v>
      </c>
      <c r="F204" s="48">
        <f t="shared" si="14"/>
        <v>2.3765704199837374E-16</v>
      </c>
    </row>
    <row r="205" spans="2:6">
      <c r="B205" s="45">
        <f t="shared" si="10"/>
        <v>190</v>
      </c>
      <c r="C205" s="48">
        <f t="shared" si="11"/>
        <v>2.3765704199837374E-16</v>
      </c>
      <c r="D205" s="48">
        <f t="shared" si="12"/>
        <v>2.3765704199837375E-18</v>
      </c>
      <c r="E205" s="48">
        <f t="shared" si="13"/>
        <v>2.3528047157838999E-16</v>
      </c>
      <c r="F205" s="48">
        <f t="shared" si="14"/>
        <v>2.3765704199837552E-18</v>
      </c>
    </row>
    <row r="206" spans="2:6">
      <c r="B206" s="45">
        <f t="shared" si="10"/>
        <v>191</v>
      </c>
      <c r="C206" s="48">
        <f t="shared" si="11"/>
        <v>2.3765704199837552E-18</v>
      </c>
      <c r="D206" s="48">
        <f t="shared" si="12"/>
        <v>2.3765704199837553E-20</v>
      </c>
      <c r="E206" s="48">
        <f t="shared" si="13"/>
        <v>2.3528047157839177E-18</v>
      </c>
      <c r="F206" s="48">
        <f t="shared" si="14"/>
        <v>2.3765704199837459E-20</v>
      </c>
    </row>
    <row r="207" spans="2:6">
      <c r="B207" s="45">
        <f t="shared" si="10"/>
        <v>192</v>
      </c>
      <c r="C207" s="48">
        <f t="shared" si="11"/>
        <v>2.3765704199837459E-20</v>
      </c>
      <c r="D207" s="48">
        <f t="shared" si="12"/>
        <v>2.3765704199837461E-22</v>
      </c>
      <c r="E207" s="48">
        <f t="shared" si="13"/>
        <v>2.3528047157839084E-20</v>
      </c>
      <c r="F207" s="48">
        <f t="shared" si="14"/>
        <v>2.3765704199837532E-22</v>
      </c>
    </row>
    <row r="208" spans="2:6">
      <c r="B208" s="45">
        <f t="shared" si="10"/>
        <v>193</v>
      </c>
      <c r="C208" s="48">
        <f t="shared" si="11"/>
        <v>2.3765704199837532E-22</v>
      </c>
      <c r="D208" s="48">
        <f t="shared" si="12"/>
        <v>2.3765704199837533E-24</v>
      </c>
      <c r="E208" s="48">
        <f t="shared" si="13"/>
        <v>2.3528047157839154E-22</v>
      </c>
      <c r="F208" s="48">
        <f t="shared" si="14"/>
        <v>2.3765704199837757E-24</v>
      </c>
    </row>
    <row r="209" spans="2:6">
      <c r="B209" s="45">
        <f t="shared" ref="B209:B272" si="15">B208+1</f>
        <v>194</v>
      </c>
      <c r="C209" s="48">
        <f t="shared" ref="C209:C272" si="16">IF($D$10&lt;F208,$D$10,F208)</f>
        <v>2.3765704199837757E-24</v>
      </c>
      <c r="D209" s="48">
        <f t="shared" ref="D209:D272" si="17">F208*$D$9</f>
        <v>2.3765704199837756E-26</v>
      </c>
      <c r="E209" s="48">
        <f t="shared" ref="E209:E272" si="18">C209-D209</f>
        <v>2.3528047157839381E-24</v>
      </c>
      <c r="F209" s="48">
        <f t="shared" ref="F209:F272" si="19">F208-E209</f>
        <v>2.3765704199837596E-26</v>
      </c>
    </row>
    <row r="210" spans="2:6">
      <c r="B210" s="45">
        <f t="shared" si="15"/>
        <v>195</v>
      </c>
      <c r="C210" s="48">
        <f t="shared" si="16"/>
        <v>2.3765704199837596E-26</v>
      </c>
      <c r="D210" s="48">
        <f t="shared" si="17"/>
        <v>2.3765704199837594E-28</v>
      </c>
      <c r="E210" s="48">
        <f t="shared" si="18"/>
        <v>2.3528047157839218E-26</v>
      </c>
      <c r="F210" s="48">
        <f t="shared" si="19"/>
        <v>2.3765704199837733E-28</v>
      </c>
    </row>
    <row r="211" spans="2:6">
      <c r="B211" s="45">
        <f t="shared" si="15"/>
        <v>196</v>
      </c>
      <c r="C211" s="48">
        <f t="shared" si="16"/>
        <v>2.3765704199837733E-28</v>
      </c>
      <c r="D211" s="48">
        <f t="shared" si="17"/>
        <v>2.3765704199837733E-30</v>
      </c>
      <c r="E211" s="48">
        <f t="shared" si="18"/>
        <v>2.3528047157839356E-28</v>
      </c>
      <c r="F211" s="48">
        <f t="shared" si="19"/>
        <v>2.3765704199837716E-30</v>
      </c>
    </row>
    <row r="212" spans="2:6">
      <c r="B212" s="45">
        <f t="shared" si="15"/>
        <v>197</v>
      </c>
      <c r="C212" s="48">
        <f t="shared" si="16"/>
        <v>2.3765704199837716E-30</v>
      </c>
      <c r="D212" s="48">
        <f t="shared" si="17"/>
        <v>2.3765704199837717E-32</v>
      </c>
      <c r="E212" s="48">
        <f t="shared" si="18"/>
        <v>2.352804715783934E-30</v>
      </c>
      <c r="F212" s="48">
        <f t="shared" si="19"/>
        <v>2.3765704199837561E-32</v>
      </c>
    </row>
    <row r="213" spans="2:6">
      <c r="B213" s="45">
        <f t="shared" si="15"/>
        <v>198</v>
      </c>
      <c r="C213" s="48">
        <f t="shared" si="16"/>
        <v>2.3765704199837561E-32</v>
      </c>
      <c r="D213" s="48">
        <f t="shared" si="17"/>
        <v>2.3765704199837562E-34</v>
      </c>
      <c r="E213" s="48">
        <f t="shared" si="18"/>
        <v>2.3528047157839187E-32</v>
      </c>
      <c r="F213" s="48">
        <f t="shared" si="19"/>
        <v>2.3765704199837485E-34</v>
      </c>
    </row>
    <row r="214" spans="2:6">
      <c r="B214" s="45">
        <f t="shared" si="15"/>
        <v>199</v>
      </c>
      <c r="C214" s="48">
        <f t="shared" si="16"/>
        <v>2.3765704199837485E-34</v>
      </c>
      <c r="D214" s="48">
        <f t="shared" si="17"/>
        <v>2.3765704199837484E-36</v>
      </c>
      <c r="E214" s="48">
        <f t="shared" si="18"/>
        <v>2.352804715783911E-34</v>
      </c>
      <c r="F214" s="48">
        <f t="shared" si="19"/>
        <v>2.3765704199837468E-36</v>
      </c>
    </row>
    <row r="215" spans="2:6">
      <c r="B215" s="45">
        <f t="shared" si="15"/>
        <v>200</v>
      </c>
      <c r="C215" s="48">
        <f t="shared" si="16"/>
        <v>2.3765704199837468E-36</v>
      </c>
      <c r="D215" s="48">
        <f t="shared" si="17"/>
        <v>2.3765704199837469E-38</v>
      </c>
      <c r="E215" s="48">
        <f t="shared" si="18"/>
        <v>2.3528047157839094E-36</v>
      </c>
      <c r="F215" s="48">
        <f t="shared" si="19"/>
        <v>2.3765704199837401E-38</v>
      </c>
    </row>
    <row r="216" spans="2:6">
      <c r="B216" s="45">
        <f t="shared" si="15"/>
        <v>201</v>
      </c>
      <c r="C216" s="48">
        <f t="shared" si="16"/>
        <v>2.3765704199837401E-38</v>
      </c>
      <c r="D216" s="48">
        <f t="shared" si="17"/>
        <v>2.3765704199837401E-40</v>
      </c>
      <c r="E216" s="48">
        <f t="shared" si="18"/>
        <v>2.3528047157839025E-38</v>
      </c>
      <c r="F216" s="48">
        <f t="shared" si="19"/>
        <v>2.3765704199837568E-40</v>
      </c>
    </row>
    <row r="217" spans="2:6">
      <c r="B217" s="45">
        <f t="shared" si="15"/>
        <v>202</v>
      </c>
      <c r="C217" s="48">
        <f t="shared" si="16"/>
        <v>2.3765704199837568E-40</v>
      </c>
      <c r="D217" s="48">
        <f t="shared" si="17"/>
        <v>2.3765704199837567E-42</v>
      </c>
      <c r="E217" s="48">
        <f t="shared" si="18"/>
        <v>2.3528047157839193E-40</v>
      </c>
      <c r="F217" s="48">
        <f t="shared" si="19"/>
        <v>2.3765704199837535E-42</v>
      </c>
    </row>
    <row r="218" spans="2:6">
      <c r="B218" s="45">
        <f t="shared" si="15"/>
        <v>203</v>
      </c>
      <c r="C218" s="48">
        <f t="shared" si="16"/>
        <v>2.3765704199837535E-42</v>
      </c>
      <c r="D218" s="48">
        <f t="shared" si="17"/>
        <v>2.3765704199837535E-44</v>
      </c>
      <c r="E218" s="48">
        <f t="shared" si="18"/>
        <v>2.3528047157839161E-42</v>
      </c>
      <c r="F218" s="48">
        <f t="shared" si="19"/>
        <v>2.3765704199837421E-44</v>
      </c>
    </row>
    <row r="219" spans="2:6">
      <c r="B219" s="45">
        <f t="shared" si="15"/>
        <v>204</v>
      </c>
      <c r="C219" s="48">
        <f t="shared" si="16"/>
        <v>2.3765704199837421E-44</v>
      </c>
      <c r="D219" s="48">
        <f t="shared" si="17"/>
        <v>2.3765704199837422E-46</v>
      </c>
      <c r="E219" s="48">
        <f t="shared" si="18"/>
        <v>2.3528047157839044E-44</v>
      </c>
      <c r="F219" s="48">
        <f t="shared" si="19"/>
        <v>2.376570419983766E-46</v>
      </c>
    </row>
    <row r="220" spans="2:6">
      <c r="B220" s="45">
        <f t="shared" si="15"/>
        <v>205</v>
      </c>
      <c r="C220" s="48">
        <f t="shared" si="16"/>
        <v>2.376570419983766E-46</v>
      </c>
      <c r="D220" s="48">
        <f t="shared" si="17"/>
        <v>2.3765704199837659E-48</v>
      </c>
      <c r="E220" s="48">
        <f t="shared" si="18"/>
        <v>2.3528047157839282E-46</v>
      </c>
      <c r="F220" s="48">
        <f t="shared" si="19"/>
        <v>2.3765704199837784E-48</v>
      </c>
    </row>
    <row r="221" spans="2:6">
      <c r="B221" s="45">
        <f t="shared" si="15"/>
        <v>206</v>
      </c>
      <c r="C221" s="48">
        <f t="shared" si="16"/>
        <v>2.3765704199837784E-48</v>
      </c>
      <c r="D221" s="48">
        <f t="shared" si="17"/>
        <v>2.3765704199837787E-50</v>
      </c>
      <c r="E221" s="48">
        <f t="shared" si="18"/>
        <v>2.3528047157839405E-48</v>
      </c>
      <c r="F221" s="48">
        <f t="shared" si="19"/>
        <v>2.3765704199837906E-50</v>
      </c>
    </row>
    <row r="222" spans="2:6">
      <c r="B222" s="45">
        <f t="shared" si="15"/>
        <v>207</v>
      </c>
      <c r="C222" s="48">
        <f t="shared" si="16"/>
        <v>2.3765704199837906E-50</v>
      </c>
      <c r="D222" s="48">
        <f t="shared" si="17"/>
        <v>2.3765704199837905E-52</v>
      </c>
      <c r="E222" s="48">
        <f t="shared" si="18"/>
        <v>2.3528047157839525E-50</v>
      </c>
      <c r="F222" s="48">
        <f t="shared" si="19"/>
        <v>2.3765704199838057E-52</v>
      </c>
    </row>
    <row r="223" spans="2:6">
      <c r="B223" s="45">
        <f t="shared" si="15"/>
        <v>208</v>
      </c>
      <c r="C223" s="48">
        <f t="shared" si="16"/>
        <v>2.3765704199838057E-52</v>
      </c>
      <c r="D223" s="48">
        <f t="shared" si="17"/>
        <v>2.3765704199838059E-54</v>
      </c>
      <c r="E223" s="48">
        <f t="shared" si="18"/>
        <v>2.3528047157839678E-52</v>
      </c>
      <c r="F223" s="48">
        <f t="shared" si="19"/>
        <v>2.3765704199837983E-54</v>
      </c>
    </row>
    <row r="224" spans="2:6">
      <c r="B224" s="45">
        <f t="shared" si="15"/>
        <v>209</v>
      </c>
      <c r="C224" s="48">
        <f t="shared" si="16"/>
        <v>2.3765704199837983E-54</v>
      </c>
      <c r="D224" s="48">
        <f t="shared" si="17"/>
        <v>2.3765704199837985E-56</v>
      </c>
      <c r="E224" s="48">
        <f t="shared" si="18"/>
        <v>2.3528047157839605E-54</v>
      </c>
      <c r="F224" s="48">
        <f t="shared" si="19"/>
        <v>2.3765704199837844E-56</v>
      </c>
    </row>
    <row r="225" spans="2:6">
      <c r="B225" s="45">
        <f t="shared" si="15"/>
        <v>210</v>
      </c>
      <c r="C225" s="48">
        <f t="shared" si="16"/>
        <v>2.3765704199837844E-56</v>
      </c>
      <c r="D225" s="48">
        <f t="shared" si="17"/>
        <v>2.3765704199837846E-58</v>
      </c>
      <c r="E225" s="48">
        <f t="shared" si="18"/>
        <v>2.3528047157839464E-56</v>
      </c>
      <c r="F225" s="48">
        <f t="shared" si="19"/>
        <v>2.3765704199838062E-58</v>
      </c>
    </row>
    <row r="226" spans="2:6">
      <c r="B226" s="45">
        <f t="shared" si="15"/>
        <v>211</v>
      </c>
      <c r="C226" s="48">
        <f t="shared" si="16"/>
        <v>2.3765704199838062E-58</v>
      </c>
      <c r="D226" s="48">
        <f t="shared" si="17"/>
        <v>2.3765704199838062E-60</v>
      </c>
      <c r="E226" s="48">
        <f t="shared" si="18"/>
        <v>2.3528047157839682E-58</v>
      </c>
      <c r="F226" s="48">
        <f t="shared" si="19"/>
        <v>2.3765704199837948E-60</v>
      </c>
    </row>
    <row r="227" spans="2:6">
      <c r="B227" s="45">
        <f t="shared" si="15"/>
        <v>212</v>
      </c>
      <c r="C227" s="48">
        <f t="shared" si="16"/>
        <v>2.3765704199837948E-60</v>
      </c>
      <c r="D227" s="48">
        <f t="shared" si="17"/>
        <v>2.3765704199837948E-62</v>
      </c>
      <c r="E227" s="48">
        <f t="shared" si="18"/>
        <v>2.3528047157839569E-60</v>
      </c>
      <c r="F227" s="48">
        <f t="shared" si="19"/>
        <v>2.3765704199837948E-62</v>
      </c>
    </row>
    <row r="228" spans="2:6">
      <c r="B228" s="45">
        <f t="shared" si="15"/>
        <v>213</v>
      </c>
      <c r="C228" s="48">
        <f t="shared" si="16"/>
        <v>2.3765704199837948E-62</v>
      </c>
      <c r="D228" s="48">
        <f t="shared" si="17"/>
        <v>2.3765704199837949E-64</v>
      </c>
      <c r="E228" s="48">
        <f t="shared" si="18"/>
        <v>2.3528047157839568E-62</v>
      </c>
      <c r="F228" s="48">
        <f t="shared" si="19"/>
        <v>2.3765704199837983E-64</v>
      </c>
    </row>
    <row r="229" spans="2:6">
      <c r="B229" s="45">
        <f t="shared" si="15"/>
        <v>214</v>
      </c>
      <c r="C229" s="48">
        <f t="shared" si="16"/>
        <v>2.3765704199837983E-64</v>
      </c>
      <c r="D229" s="48">
        <f t="shared" si="17"/>
        <v>2.3765704199837985E-66</v>
      </c>
      <c r="E229" s="48">
        <f t="shared" si="18"/>
        <v>2.3528047157839602E-64</v>
      </c>
      <c r="F229" s="48">
        <f t="shared" si="19"/>
        <v>2.3765704199838091E-66</v>
      </c>
    </row>
    <row r="230" spans="2:6">
      <c r="B230" s="45">
        <f t="shared" si="15"/>
        <v>215</v>
      </c>
      <c r="C230" s="48">
        <f t="shared" si="16"/>
        <v>2.3765704199838091E-66</v>
      </c>
      <c r="D230" s="48">
        <f t="shared" si="17"/>
        <v>2.3765704199838092E-68</v>
      </c>
      <c r="E230" s="48">
        <f t="shared" si="18"/>
        <v>2.3528047157839711E-66</v>
      </c>
      <c r="F230" s="48">
        <f t="shared" si="19"/>
        <v>2.3765704199837985E-68</v>
      </c>
    </row>
    <row r="231" spans="2:6">
      <c r="B231" s="45">
        <f t="shared" si="15"/>
        <v>216</v>
      </c>
      <c r="C231" s="48">
        <f t="shared" si="16"/>
        <v>2.3765704199837985E-68</v>
      </c>
      <c r="D231" s="48">
        <f t="shared" si="17"/>
        <v>2.3765704199837987E-70</v>
      </c>
      <c r="E231" s="48">
        <f t="shared" si="18"/>
        <v>2.3528047157839604E-68</v>
      </c>
      <c r="F231" s="48">
        <f t="shared" si="19"/>
        <v>2.3765704199838183E-70</v>
      </c>
    </row>
    <row r="232" spans="2:6">
      <c r="B232" s="45">
        <f t="shared" si="15"/>
        <v>217</v>
      </c>
      <c r="C232" s="48">
        <f t="shared" si="16"/>
        <v>2.3765704199838183E-70</v>
      </c>
      <c r="D232" s="48">
        <f t="shared" si="17"/>
        <v>2.3765704199838185E-72</v>
      </c>
      <c r="E232" s="48">
        <f t="shared" si="18"/>
        <v>2.3528047157839803E-70</v>
      </c>
      <c r="F232" s="48">
        <f t="shared" si="19"/>
        <v>2.3765704199838054E-72</v>
      </c>
    </row>
    <row r="233" spans="2:6">
      <c r="B233" s="45">
        <f t="shared" si="15"/>
        <v>218</v>
      </c>
      <c r="C233" s="48">
        <f t="shared" si="16"/>
        <v>2.3765704199838054E-72</v>
      </c>
      <c r="D233" s="48">
        <f t="shared" si="17"/>
        <v>2.3765704199838057E-74</v>
      </c>
      <c r="E233" s="48">
        <f t="shared" si="18"/>
        <v>2.3528047157839676E-72</v>
      </c>
      <c r="F233" s="48">
        <f t="shared" si="19"/>
        <v>2.3765704199837813E-74</v>
      </c>
    </row>
    <row r="234" spans="2:6">
      <c r="B234" s="45">
        <f t="shared" si="15"/>
        <v>219</v>
      </c>
      <c r="C234" s="48">
        <f t="shared" si="16"/>
        <v>2.3765704199837813E-74</v>
      </c>
      <c r="D234" s="48">
        <f t="shared" si="17"/>
        <v>2.3765704199837814E-76</v>
      </c>
      <c r="E234" s="48">
        <f t="shared" si="18"/>
        <v>2.3528047157839433E-74</v>
      </c>
      <c r="F234" s="48">
        <f t="shared" si="19"/>
        <v>2.3765704199838002E-76</v>
      </c>
    </row>
    <row r="235" spans="2:6">
      <c r="B235" s="45">
        <f t="shared" si="15"/>
        <v>220</v>
      </c>
      <c r="C235" s="48">
        <f t="shared" si="16"/>
        <v>2.3765704199838002E-76</v>
      </c>
      <c r="D235" s="48">
        <f t="shared" si="17"/>
        <v>2.3765704199838003E-78</v>
      </c>
      <c r="E235" s="48">
        <f t="shared" si="18"/>
        <v>2.3528047157839621E-76</v>
      </c>
      <c r="F235" s="48">
        <f t="shared" si="19"/>
        <v>2.3765704199838075E-78</v>
      </c>
    </row>
    <row r="236" spans="2:6">
      <c r="B236" s="45">
        <f t="shared" si="15"/>
        <v>221</v>
      </c>
      <c r="C236" s="48">
        <f t="shared" si="16"/>
        <v>2.3765704199838075E-78</v>
      </c>
      <c r="D236" s="48">
        <f t="shared" si="17"/>
        <v>2.3765704199838076E-80</v>
      </c>
      <c r="E236" s="48">
        <f t="shared" si="18"/>
        <v>2.3528047157839693E-78</v>
      </c>
      <c r="F236" s="48">
        <f t="shared" si="19"/>
        <v>2.3765704199838267E-80</v>
      </c>
    </row>
    <row r="237" spans="2:6">
      <c r="B237" s="45">
        <f t="shared" si="15"/>
        <v>222</v>
      </c>
      <c r="C237" s="48">
        <f t="shared" si="16"/>
        <v>2.3765704199838267E-80</v>
      </c>
      <c r="D237" s="48">
        <f t="shared" si="17"/>
        <v>2.3765704199838266E-82</v>
      </c>
      <c r="E237" s="48">
        <f t="shared" si="18"/>
        <v>2.3528047157839885E-80</v>
      </c>
      <c r="F237" s="48">
        <f t="shared" si="19"/>
        <v>2.3765704199838237E-82</v>
      </c>
    </row>
    <row r="238" spans="2:6">
      <c r="B238" s="45">
        <f t="shared" si="15"/>
        <v>223</v>
      </c>
      <c r="C238" s="48">
        <f t="shared" si="16"/>
        <v>2.3765704199838237E-82</v>
      </c>
      <c r="D238" s="48">
        <f t="shared" si="17"/>
        <v>2.376570419983824E-84</v>
      </c>
      <c r="E238" s="48">
        <f t="shared" si="18"/>
        <v>2.3528047157839855E-82</v>
      </c>
      <c r="F238" s="48">
        <f t="shared" si="19"/>
        <v>2.3765704199838249E-84</v>
      </c>
    </row>
    <row r="239" spans="2:6">
      <c r="B239" s="45">
        <f t="shared" si="15"/>
        <v>224</v>
      </c>
      <c r="C239" s="48">
        <f t="shared" si="16"/>
        <v>2.3765704199838249E-84</v>
      </c>
      <c r="D239" s="48">
        <f t="shared" si="17"/>
        <v>2.376570419983825E-86</v>
      </c>
      <c r="E239" s="48">
        <f t="shared" si="18"/>
        <v>2.3528047157839866E-84</v>
      </c>
      <c r="F239" s="48">
        <f t="shared" si="19"/>
        <v>2.3765704199838304E-86</v>
      </c>
    </row>
    <row r="240" spans="2:6">
      <c r="B240" s="45">
        <f t="shared" si="15"/>
        <v>225</v>
      </c>
      <c r="C240" s="48">
        <f t="shared" si="16"/>
        <v>2.3765704199838304E-86</v>
      </c>
      <c r="D240" s="48">
        <f t="shared" si="17"/>
        <v>2.3765704199838304E-88</v>
      </c>
      <c r="E240" s="48">
        <f t="shared" si="18"/>
        <v>2.3528047157839921E-86</v>
      </c>
      <c r="F240" s="48">
        <f t="shared" si="19"/>
        <v>2.3765704199838304E-88</v>
      </c>
    </row>
    <row r="241" spans="2:6">
      <c r="B241" s="45">
        <f t="shared" si="15"/>
        <v>226</v>
      </c>
      <c r="C241" s="48">
        <f t="shared" si="16"/>
        <v>2.3765704199838304E-88</v>
      </c>
      <c r="D241" s="48">
        <f t="shared" si="17"/>
        <v>2.3765704199838304E-90</v>
      </c>
      <c r="E241" s="48">
        <f t="shared" si="18"/>
        <v>2.3528047157839921E-88</v>
      </c>
      <c r="F241" s="48">
        <f t="shared" si="19"/>
        <v>2.3765704199838225E-90</v>
      </c>
    </row>
    <row r="242" spans="2:6">
      <c r="B242" s="45">
        <f t="shared" si="15"/>
        <v>227</v>
      </c>
      <c r="C242" s="48">
        <f t="shared" si="16"/>
        <v>2.3765704199838225E-90</v>
      </c>
      <c r="D242" s="48">
        <f t="shared" si="17"/>
        <v>2.3765704199838225E-92</v>
      </c>
      <c r="E242" s="48">
        <f t="shared" si="18"/>
        <v>2.3528047157839845E-90</v>
      </c>
      <c r="F242" s="48">
        <f t="shared" si="19"/>
        <v>2.3765704199838051E-92</v>
      </c>
    </row>
    <row r="243" spans="2:6">
      <c r="B243" s="45">
        <f t="shared" si="15"/>
        <v>228</v>
      </c>
      <c r="C243" s="48">
        <f t="shared" si="16"/>
        <v>2.3765704199838051E-92</v>
      </c>
      <c r="D243" s="48">
        <f t="shared" si="17"/>
        <v>2.3765704199838052E-94</v>
      </c>
      <c r="E243" s="48">
        <f t="shared" si="18"/>
        <v>2.3528047157839671E-92</v>
      </c>
      <c r="F243" s="48">
        <f t="shared" si="19"/>
        <v>2.3765704199837969E-94</v>
      </c>
    </row>
    <row r="244" spans="2:6">
      <c r="B244" s="45">
        <f t="shared" si="15"/>
        <v>229</v>
      </c>
      <c r="C244" s="48">
        <f t="shared" si="16"/>
        <v>2.3765704199837969E-94</v>
      </c>
      <c r="D244" s="48">
        <f t="shared" si="17"/>
        <v>2.3765704199837968E-96</v>
      </c>
      <c r="E244" s="48">
        <f t="shared" si="18"/>
        <v>2.352804715783959E-94</v>
      </c>
      <c r="F244" s="48">
        <f t="shared" si="19"/>
        <v>2.3765704199837905E-96</v>
      </c>
    </row>
    <row r="245" spans="2:6">
      <c r="B245" s="45">
        <f t="shared" si="15"/>
        <v>230</v>
      </c>
      <c r="C245" s="48">
        <f t="shared" si="16"/>
        <v>2.3765704199837905E-96</v>
      </c>
      <c r="D245" s="48">
        <f t="shared" si="17"/>
        <v>2.3765704199837907E-98</v>
      </c>
      <c r="E245" s="48">
        <f t="shared" si="18"/>
        <v>2.3528047157839528E-96</v>
      </c>
      <c r="F245" s="48">
        <f t="shared" si="19"/>
        <v>2.3765704199837706E-98</v>
      </c>
    </row>
    <row r="246" spans="2:6">
      <c r="B246" s="45">
        <f t="shared" si="15"/>
        <v>231</v>
      </c>
      <c r="C246" s="48">
        <f t="shared" si="16"/>
        <v>2.3765704199837706E-98</v>
      </c>
      <c r="D246" s="48">
        <f t="shared" si="17"/>
        <v>2.3765704199837706E-100</v>
      </c>
      <c r="E246" s="48">
        <f t="shared" si="18"/>
        <v>2.352804715783933E-98</v>
      </c>
      <c r="F246" s="48">
        <f t="shared" si="19"/>
        <v>2.3765704199837615E-100</v>
      </c>
    </row>
    <row r="247" spans="2:6">
      <c r="B247" s="45">
        <f t="shared" si="15"/>
        <v>232</v>
      </c>
      <c r="C247" s="48">
        <f t="shared" si="16"/>
        <v>2.3765704199837615E-100</v>
      </c>
      <c r="D247" s="48">
        <f t="shared" si="17"/>
        <v>2.3765704199837615E-102</v>
      </c>
      <c r="E247" s="48">
        <f t="shared" si="18"/>
        <v>2.3528047157839239E-100</v>
      </c>
      <c r="F247" s="48">
        <f t="shared" si="19"/>
        <v>2.3765704199837615E-102</v>
      </c>
    </row>
    <row r="248" spans="2:6">
      <c r="B248" s="45">
        <f t="shared" si="15"/>
        <v>233</v>
      </c>
      <c r="C248" s="48">
        <f t="shared" si="16"/>
        <v>2.3765704199837615E-102</v>
      </c>
      <c r="D248" s="48">
        <f t="shared" si="17"/>
        <v>2.3765704199837616E-104</v>
      </c>
      <c r="E248" s="48">
        <f t="shared" si="18"/>
        <v>2.3528047157839237E-102</v>
      </c>
      <c r="F248" s="48">
        <f t="shared" si="19"/>
        <v>2.3765704199837805E-104</v>
      </c>
    </row>
    <row r="249" spans="2:6">
      <c r="B249" s="45">
        <f t="shared" si="15"/>
        <v>234</v>
      </c>
      <c r="C249" s="48">
        <f t="shared" si="16"/>
        <v>2.3765704199837805E-104</v>
      </c>
      <c r="D249" s="48">
        <f t="shared" si="17"/>
        <v>2.3765704199837804E-106</v>
      </c>
      <c r="E249" s="48">
        <f t="shared" si="18"/>
        <v>2.3528047157839427E-104</v>
      </c>
      <c r="F249" s="48">
        <f t="shared" si="19"/>
        <v>2.3765704199837842E-106</v>
      </c>
    </row>
    <row r="250" spans="2:6">
      <c r="B250" s="45">
        <f t="shared" si="15"/>
        <v>235</v>
      </c>
      <c r="C250" s="48">
        <f t="shared" si="16"/>
        <v>2.3765704199837842E-106</v>
      </c>
      <c r="D250" s="48">
        <f t="shared" si="17"/>
        <v>2.3765704199837843E-108</v>
      </c>
      <c r="E250" s="48">
        <f t="shared" si="18"/>
        <v>2.3528047157839462E-106</v>
      </c>
      <c r="F250" s="48">
        <f t="shared" si="19"/>
        <v>2.3765704199838017E-108</v>
      </c>
    </row>
    <row r="251" spans="2:6">
      <c r="B251" s="45">
        <f t="shared" si="15"/>
        <v>236</v>
      </c>
      <c r="C251" s="48">
        <f t="shared" si="16"/>
        <v>2.3765704199838017E-108</v>
      </c>
      <c r="D251" s="48">
        <f t="shared" si="17"/>
        <v>2.3765704199838017E-110</v>
      </c>
      <c r="E251" s="48">
        <f t="shared" si="18"/>
        <v>2.3528047157839635E-108</v>
      </c>
      <c r="F251" s="48">
        <f t="shared" si="19"/>
        <v>2.3765704199838168E-110</v>
      </c>
    </row>
    <row r="252" spans="2:6">
      <c r="B252" s="45">
        <f t="shared" si="15"/>
        <v>237</v>
      </c>
      <c r="C252" s="48">
        <f t="shared" si="16"/>
        <v>2.3765704199838168E-110</v>
      </c>
      <c r="D252" s="48">
        <f t="shared" si="17"/>
        <v>2.3765704199838168E-112</v>
      </c>
      <c r="E252" s="48">
        <f t="shared" si="18"/>
        <v>2.3528047157839787E-110</v>
      </c>
      <c r="F252" s="48">
        <f t="shared" si="19"/>
        <v>2.3765704199838085E-112</v>
      </c>
    </row>
    <row r="253" spans="2:6">
      <c r="B253" s="45">
        <f t="shared" si="15"/>
        <v>238</v>
      </c>
      <c r="C253" s="48">
        <f t="shared" si="16"/>
        <v>2.3765704199838085E-112</v>
      </c>
      <c r="D253" s="48">
        <f t="shared" si="17"/>
        <v>2.3765704199838086E-114</v>
      </c>
      <c r="E253" s="48">
        <f t="shared" si="18"/>
        <v>2.3528047157839704E-112</v>
      </c>
      <c r="F253" s="48">
        <f t="shared" si="19"/>
        <v>2.3765704199838104E-114</v>
      </c>
    </row>
    <row r="254" spans="2:6">
      <c r="B254" s="45">
        <f t="shared" si="15"/>
        <v>239</v>
      </c>
      <c r="C254" s="48">
        <f t="shared" si="16"/>
        <v>2.3765704199838104E-114</v>
      </c>
      <c r="D254" s="48">
        <f t="shared" si="17"/>
        <v>2.3765704199838105E-116</v>
      </c>
      <c r="E254" s="48">
        <f t="shared" si="18"/>
        <v>2.3528047157839722E-114</v>
      </c>
      <c r="F254" s="48">
        <f t="shared" si="19"/>
        <v>2.3765704199838147E-116</v>
      </c>
    </row>
    <row r="255" spans="2:6">
      <c r="B255" s="45">
        <f t="shared" si="15"/>
        <v>240</v>
      </c>
      <c r="C255" s="48">
        <f t="shared" si="16"/>
        <v>2.3765704199838147E-116</v>
      </c>
      <c r="D255" s="48">
        <f t="shared" si="17"/>
        <v>2.3765704199838149E-118</v>
      </c>
      <c r="E255" s="48">
        <f t="shared" si="18"/>
        <v>2.3528047157839765E-116</v>
      </c>
      <c r="F255" s="48">
        <f t="shared" si="19"/>
        <v>2.3765704199838237E-118</v>
      </c>
    </row>
    <row r="256" spans="2:6">
      <c r="B256" s="45">
        <f t="shared" si="15"/>
        <v>241</v>
      </c>
      <c r="C256" s="48">
        <f t="shared" si="16"/>
        <v>2.3765704199838237E-118</v>
      </c>
      <c r="D256" s="48">
        <f t="shared" si="17"/>
        <v>2.3765704199838239E-120</v>
      </c>
      <c r="E256" s="48">
        <f t="shared" si="18"/>
        <v>2.3528047157839855E-118</v>
      </c>
      <c r="F256" s="48">
        <f t="shared" si="19"/>
        <v>2.3765704199838167E-120</v>
      </c>
    </row>
    <row r="257" spans="2:6">
      <c r="B257" s="45">
        <f t="shared" si="15"/>
        <v>242</v>
      </c>
      <c r="C257" s="48">
        <f t="shared" si="16"/>
        <v>2.3765704199838167E-120</v>
      </c>
      <c r="D257" s="48">
        <f t="shared" si="17"/>
        <v>2.3765704199838168E-122</v>
      </c>
      <c r="E257" s="48">
        <f t="shared" si="18"/>
        <v>2.3528047157839787E-120</v>
      </c>
      <c r="F257" s="48">
        <f t="shared" si="19"/>
        <v>2.3765704199838002E-122</v>
      </c>
    </row>
    <row r="258" spans="2:6">
      <c r="B258" s="45">
        <f t="shared" si="15"/>
        <v>243</v>
      </c>
      <c r="C258" s="48">
        <f t="shared" si="16"/>
        <v>2.3765704199838002E-122</v>
      </c>
      <c r="D258" s="48">
        <f t="shared" si="17"/>
        <v>2.3765704199838002E-124</v>
      </c>
      <c r="E258" s="48">
        <f t="shared" si="18"/>
        <v>2.3528047157839621E-122</v>
      </c>
      <c r="F258" s="48">
        <f t="shared" si="19"/>
        <v>2.3765704199838098E-124</v>
      </c>
    </row>
    <row r="259" spans="2:6">
      <c r="B259" s="45">
        <f t="shared" si="15"/>
        <v>244</v>
      </c>
      <c r="C259" s="48">
        <f t="shared" si="16"/>
        <v>2.3765704199838098E-124</v>
      </c>
      <c r="D259" s="48">
        <f t="shared" si="17"/>
        <v>2.3765704199838098E-126</v>
      </c>
      <c r="E259" s="48">
        <f t="shared" si="18"/>
        <v>2.3528047157839718E-124</v>
      </c>
      <c r="F259" s="48">
        <f t="shared" si="19"/>
        <v>2.3765704199838065E-126</v>
      </c>
    </row>
    <row r="260" spans="2:6">
      <c r="B260" s="45">
        <f t="shared" si="15"/>
        <v>245</v>
      </c>
      <c r="C260" s="48">
        <f t="shared" si="16"/>
        <v>2.3765704199838065E-126</v>
      </c>
      <c r="D260" s="48">
        <f t="shared" si="17"/>
        <v>2.3765704199838065E-128</v>
      </c>
      <c r="E260" s="48">
        <f t="shared" si="18"/>
        <v>2.3528047157839685E-126</v>
      </c>
      <c r="F260" s="48">
        <f t="shared" si="19"/>
        <v>2.3765704199837973E-128</v>
      </c>
    </row>
    <row r="261" spans="2:6">
      <c r="B261" s="45">
        <f t="shared" si="15"/>
        <v>246</v>
      </c>
      <c r="C261" s="48">
        <f t="shared" si="16"/>
        <v>2.3765704199837973E-128</v>
      </c>
      <c r="D261" s="48">
        <f t="shared" si="17"/>
        <v>2.3765704199837975E-130</v>
      </c>
      <c r="E261" s="48">
        <f t="shared" si="18"/>
        <v>2.3528047157839592E-128</v>
      </c>
      <c r="F261" s="48">
        <f t="shared" si="19"/>
        <v>2.3765704199838075E-130</v>
      </c>
    </row>
    <row r="262" spans="2:6">
      <c r="B262" s="45">
        <f t="shared" si="15"/>
        <v>247</v>
      </c>
      <c r="C262" s="48">
        <f t="shared" si="16"/>
        <v>2.3765704199838075E-130</v>
      </c>
      <c r="D262" s="48">
        <f t="shared" si="17"/>
        <v>2.3765704199838076E-132</v>
      </c>
      <c r="E262" s="48">
        <f t="shared" si="18"/>
        <v>2.3528047157839693E-130</v>
      </c>
      <c r="F262" s="48">
        <f t="shared" si="19"/>
        <v>2.3765704199838252E-132</v>
      </c>
    </row>
    <row r="263" spans="2:6">
      <c r="B263" s="45">
        <f t="shared" si="15"/>
        <v>248</v>
      </c>
      <c r="C263" s="48">
        <f t="shared" si="16"/>
        <v>2.3765704199838252E-132</v>
      </c>
      <c r="D263" s="48">
        <f t="shared" si="17"/>
        <v>2.3765704199838253E-134</v>
      </c>
      <c r="E263" s="48">
        <f t="shared" si="18"/>
        <v>2.3528047157839868E-132</v>
      </c>
      <c r="F263" s="48">
        <f t="shared" si="19"/>
        <v>2.3765704199838327E-134</v>
      </c>
    </row>
    <row r="264" spans="2:6">
      <c r="B264" s="45">
        <f t="shared" si="15"/>
        <v>249</v>
      </c>
      <c r="C264" s="48">
        <f t="shared" si="16"/>
        <v>2.3765704199838327E-134</v>
      </c>
      <c r="D264" s="48">
        <f t="shared" si="17"/>
        <v>2.3765704199838328E-136</v>
      </c>
      <c r="E264" s="48">
        <f t="shared" si="18"/>
        <v>2.3528047157839943E-134</v>
      </c>
      <c r="F264" s="48">
        <f t="shared" si="19"/>
        <v>2.3765704199838366E-136</v>
      </c>
    </row>
    <row r="265" spans="2:6">
      <c r="B265" s="45">
        <f t="shared" si="15"/>
        <v>250</v>
      </c>
      <c r="C265" s="48">
        <f t="shared" si="16"/>
        <v>2.3765704199838366E-136</v>
      </c>
      <c r="D265" s="48">
        <f t="shared" si="17"/>
        <v>2.3765704199838365E-138</v>
      </c>
      <c r="E265" s="48">
        <f t="shared" si="18"/>
        <v>2.3528047157839982E-136</v>
      </c>
      <c r="F265" s="48">
        <f t="shared" si="19"/>
        <v>2.376570419983835E-138</v>
      </c>
    </row>
    <row r="266" spans="2:6">
      <c r="B266" s="45">
        <f t="shared" si="15"/>
        <v>251</v>
      </c>
      <c r="C266" s="48">
        <f t="shared" si="16"/>
        <v>2.376570419983835E-138</v>
      </c>
      <c r="D266" s="48">
        <f t="shared" si="17"/>
        <v>2.3765704199838353E-140</v>
      </c>
      <c r="E266" s="48">
        <f t="shared" si="18"/>
        <v>2.3528047157839966E-138</v>
      </c>
      <c r="F266" s="48">
        <f t="shared" si="19"/>
        <v>2.3765704199838446E-140</v>
      </c>
    </row>
    <row r="267" spans="2:6">
      <c r="B267" s="45">
        <f t="shared" si="15"/>
        <v>252</v>
      </c>
      <c r="C267" s="48">
        <f t="shared" si="16"/>
        <v>2.3765704199838446E-140</v>
      </c>
      <c r="D267" s="48">
        <f t="shared" si="17"/>
        <v>2.3765704199838447E-142</v>
      </c>
      <c r="E267" s="48">
        <f t="shared" si="18"/>
        <v>2.3528047157840063E-140</v>
      </c>
      <c r="F267" s="48">
        <f t="shared" si="19"/>
        <v>2.3765704199838334E-142</v>
      </c>
    </row>
    <row r="268" spans="2:6">
      <c r="B268" s="45">
        <f t="shared" si="15"/>
        <v>253</v>
      </c>
      <c r="C268" s="48">
        <f t="shared" si="16"/>
        <v>2.3765704199838334E-142</v>
      </c>
      <c r="D268" s="48">
        <f t="shared" si="17"/>
        <v>2.3765704199838335E-144</v>
      </c>
      <c r="E268" s="48">
        <f t="shared" si="18"/>
        <v>2.3528047157839949E-142</v>
      </c>
      <c r="F268" s="48">
        <f t="shared" si="19"/>
        <v>2.3765704199838494E-144</v>
      </c>
    </row>
    <row r="269" spans="2:6">
      <c r="B269" s="45">
        <f t="shared" si="15"/>
        <v>254</v>
      </c>
      <c r="C269" s="48">
        <f t="shared" si="16"/>
        <v>2.3765704199838494E-144</v>
      </c>
      <c r="D269" s="48">
        <f t="shared" si="17"/>
        <v>2.3765704199838494E-146</v>
      </c>
      <c r="E269" s="48">
        <f t="shared" si="18"/>
        <v>2.3528047157840108E-144</v>
      </c>
      <c r="F269" s="48">
        <f t="shared" si="19"/>
        <v>2.3765704199838597E-146</v>
      </c>
    </row>
    <row r="270" spans="2:6">
      <c r="B270" s="45">
        <f t="shared" si="15"/>
        <v>255</v>
      </c>
      <c r="C270" s="48">
        <f t="shared" si="16"/>
        <v>2.3765704199838597E-146</v>
      </c>
      <c r="D270" s="48">
        <f t="shared" si="17"/>
        <v>2.3765704199838598E-148</v>
      </c>
      <c r="E270" s="48">
        <f t="shared" si="18"/>
        <v>2.3528047157840209E-146</v>
      </c>
      <c r="F270" s="48">
        <f t="shared" si="19"/>
        <v>2.376570419983881E-148</v>
      </c>
    </row>
    <row r="271" spans="2:6">
      <c r="B271" s="45">
        <f t="shared" si="15"/>
        <v>256</v>
      </c>
      <c r="C271" s="48">
        <f t="shared" si="16"/>
        <v>2.376570419983881E-148</v>
      </c>
      <c r="D271" s="48">
        <f t="shared" si="17"/>
        <v>2.376570419983881E-150</v>
      </c>
      <c r="E271" s="48">
        <f t="shared" si="18"/>
        <v>2.3528047157840423E-148</v>
      </c>
      <c r="F271" s="48">
        <f t="shared" si="19"/>
        <v>2.3765704199838699E-150</v>
      </c>
    </row>
    <row r="272" spans="2:6">
      <c r="B272" s="45">
        <f t="shared" si="15"/>
        <v>257</v>
      </c>
      <c r="C272" s="48">
        <f t="shared" si="16"/>
        <v>2.3765704199838699E-150</v>
      </c>
      <c r="D272" s="48">
        <f t="shared" si="17"/>
        <v>2.3765704199838701E-152</v>
      </c>
      <c r="E272" s="48">
        <f t="shared" si="18"/>
        <v>2.3528047157840313E-150</v>
      </c>
      <c r="F272" s="48">
        <f t="shared" si="19"/>
        <v>2.376570419983859E-152</v>
      </c>
    </row>
    <row r="273" spans="2:6">
      <c r="B273" s="45">
        <f t="shared" ref="B273:B315" si="20">B272+1</f>
        <v>258</v>
      </c>
      <c r="C273" s="48">
        <f t="shared" ref="C273:C315" si="21">IF($D$10&lt;F272,$D$10,F272)</f>
        <v>2.376570419983859E-152</v>
      </c>
      <c r="D273" s="48">
        <f t="shared" ref="D273:D315" si="22">F272*$D$9</f>
        <v>2.3765704199838591E-154</v>
      </c>
      <c r="E273" s="48">
        <f t="shared" ref="E273:E315" si="23">C273-D273</f>
        <v>2.3528047157840204E-152</v>
      </c>
      <c r="F273" s="48">
        <f t="shared" ref="F273:F315" si="24">F272-E273</f>
        <v>2.3765704199838607E-154</v>
      </c>
    </row>
    <row r="274" spans="2:6">
      <c r="B274" s="45">
        <f t="shared" si="20"/>
        <v>259</v>
      </c>
      <c r="C274" s="48">
        <f t="shared" si="21"/>
        <v>2.3765704199838607E-154</v>
      </c>
      <c r="D274" s="48">
        <f t="shared" si="22"/>
        <v>2.3765704199838606E-156</v>
      </c>
      <c r="E274" s="48">
        <f t="shared" si="23"/>
        <v>2.352804715784022E-154</v>
      </c>
      <c r="F274" s="48">
        <f t="shared" si="24"/>
        <v>2.3765704199838766E-156</v>
      </c>
    </row>
    <row r="275" spans="2:6">
      <c r="B275" s="45">
        <f t="shared" si="20"/>
        <v>260</v>
      </c>
      <c r="C275" s="48">
        <f t="shared" si="21"/>
        <v>2.3765704199838766E-156</v>
      </c>
      <c r="D275" s="48">
        <f t="shared" si="22"/>
        <v>2.3765704199838768E-158</v>
      </c>
      <c r="E275" s="48">
        <f t="shared" si="23"/>
        <v>2.3528047157840378E-156</v>
      </c>
      <c r="F275" s="48">
        <f t="shared" si="24"/>
        <v>2.3765704199838828E-158</v>
      </c>
    </row>
    <row r="276" spans="2:6">
      <c r="B276" s="45">
        <f t="shared" si="20"/>
        <v>261</v>
      </c>
      <c r="C276" s="48">
        <f t="shared" si="21"/>
        <v>2.3765704199838828E-158</v>
      </c>
      <c r="D276" s="48">
        <f t="shared" si="22"/>
        <v>2.376570419983883E-160</v>
      </c>
      <c r="E276" s="48">
        <f t="shared" si="23"/>
        <v>2.352804715784044E-158</v>
      </c>
      <c r="F276" s="48">
        <f t="shared" si="24"/>
        <v>2.3765704199838893E-160</v>
      </c>
    </row>
    <row r="277" spans="2:6">
      <c r="B277" s="45">
        <f t="shared" si="20"/>
        <v>262</v>
      </c>
      <c r="C277" s="48">
        <f t="shared" si="21"/>
        <v>2.3765704199838893E-160</v>
      </c>
      <c r="D277" s="48">
        <f t="shared" si="22"/>
        <v>2.3765704199838892E-162</v>
      </c>
      <c r="E277" s="48">
        <f t="shared" si="23"/>
        <v>2.3528047157840505E-160</v>
      </c>
      <c r="F277" s="48">
        <f t="shared" si="24"/>
        <v>2.3765704199838843E-162</v>
      </c>
    </row>
    <row r="278" spans="2:6">
      <c r="B278" s="45">
        <f t="shared" si="20"/>
        <v>263</v>
      </c>
      <c r="C278" s="48">
        <f t="shared" si="21"/>
        <v>2.3765704199838843E-162</v>
      </c>
      <c r="D278" s="48">
        <f t="shared" si="22"/>
        <v>2.3765704199838843E-164</v>
      </c>
      <c r="E278" s="48">
        <f t="shared" si="23"/>
        <v>2.3528047157840452E-162</v>
      </c>
      <c r="F278" s="48">
        <f t="shared" si="24"/>
        <v>2.376570419983902E-164</v>
      </c>
    </row>
    <row r="279" spans="2:6">
      <c r="B279" s="45">
        <f t="shared" si="20"/>
        <v>264</v>
      </c>
      <c r="C279" s="48">
        <f t="shared" si="21"/>
        <v>2.376570419983902E-164</v>
      </c>
      <c r="D279" s="48">
        <f t="shared" si="22"/>
        <v>2.3765704199839019E-166</v>
      </c>
      <c r="E279" s="48">
        <f t="shared" si="23"/>
        <v>2.3528047157840629E-164</v>
      </c>
      <c r="F279" s="48">
        <f t="shared" si="24"/>
        <v>2.3765704199839113E-166</v>
      </c>
    </row>
    <row r="280" spans="2:6">
      <c r="B280" s="45">
        <f t="shared" si="20"/>
        <v>265</v>
      </c>
      <c r="C280" s="48">
        <f t="shared" si="21"/>
        <v>2.3765704199839113E-166</v>
      </c>
      <c r="D280" s="48">
        <f t="shared" si="22"/>
        <v>2.3765704199839111E-168</v>
      </c>
      <c r="E280" s="48">
        <f t="shared" si="23"/>
        <v>2.3528047157840722E-166</v>
      </c>
      <c r="F280" s="48">
        <f t="shared" si="24"/>
        <v>2.3765704199839041E-168</v>
      </c>
    </row>
    <row r="281" spans="2:6">
      <c r="B281" s="45">
        <f t="shared" si="20"/>
        <v>266</v>
      </c>
      <c r="C281" s="48">
        <f t="shared" si="21"/>
        <v>2.3765704199839041E-168</v>
      </c>
      <c r="D281" s="48">
        <f t="shared" si="22"/>
        <v>2.376570419983904E-170</v>
      </c>
      <c r="E281" s="48">
        <f t="shared" si="23"/>
        <v>2.3528047157840651E-168</v>
      </c>
      <c r="F281" s="48">
        <f t="shared" si="24"/>
        <v>2.3765704199839003E-170</v>
      </c>
    </row>
    <row r="282" spans="2:6">
      <c r="B282" s="45">
        <f t="shared" si="20"/>
        <v>267</v>
      </c>
      <c r="C282" s="48">
        <f t="shared" si="21"/>
        <v>2.3765704199839003E-170</v>
      </c>
      <c r="D282" s="48">
        <f t="shared" si="22"/>
        <v>2.3765704199839003E-172</v>
      </c>
      <c r="E282" s="48">
        <f t="shared" si="23"/>
        <v>2.3528047157840613E-170</v>
      </c>
      <c r="F282" s="48">
        <f t="shared" si="24"/>
        <v>2.3765704199838988E-172</v>
      </c>
    </row>
    <row r="283" spans="2:6">
      <c r="B283" s="45">
        <f t="shared" si="20"/>
        <v>268</v>
      </c>
      <c r="C283" s="48">
        <f t="shared" si="21"/>
        <v>2.3765704199838988E-172</v>
      </c>
      <c r="D283" s="48">
        <f t="shared" si="22"/>
        <v>2.3765704199838988E-174</v>
      </c>
      <c r="E283" s="48">
        <f t="shared" si="23"/>
        <v>2.3528047157840599E-172</v>
      </c>
      <c r="F283" s="48">
        <f t="shared" si="24"/>
        <v>2.3765704199838885E-174</v>
      </c>
    </row>
    <row r="284" spans="2:6">
      <c r="B284" s="45">
        <f t="shared" si="20"/>
        <v>269</v>
      </c>
      <c r="C284" s="48">
        <f t="shared" si="21"/>
        <v>2.3765704199838885E-174</v>
      </c>
      <c r="D284" s="48">
        <f t="shared" si="22"/>
        <v>2.3765704199838886E-176</v>
      </c>
      <c r="E284" s="48">
        <f t="shared" si="23"/>
        <v>2.3528047157840495E-174</v>
      </c>
      <c r="F284" s="48">
        <f t="shared" si="24"/>
        <v>2.3765704199838957E-176</v>
      </c>
    </row>
    <row r="285" spans="2:6">
      <c r="B285" s="45">
        <f t="shared" si="20"/>
        <v>270</v>
      </c>
      <c r="C285" s="48">
        <f t="shared" si="21"/>
        <v>2.3765704199838957E-176</v>
      </c>
      <c r="D285" s="48">
        <f t="shared" si="22"/>
        <v>2.3765704199838957E-178</v>
      </c>
      <c r="E285" s="48">
        <f t="shared" si="23"/>
        <v>2.3528047157840568E-176</v>
      </c>
      <c r="F285" s="48">
        <f t="shared" si="24"/>
        <v>2.3765704199838858E-178</v>
      </c>
    </row>
    <row r="286" spans="2:6">
      <c r="B286" s="45">
        <f t="shared" si="20"/>
        <v>271</v>
      </c>
      <c r="C286" s="48">
        <f t="shared" si="21"/>
        <v>2.3765704199838858E-178</v>
      </c>
      <c r="D286" s="48">
        <f t="shared" si="22"/>
        <v>2.3765704199838858E-180</v>
      </c>
      <c r="E286" s="48">
        <f t="shared" si="23"/>
        <v>2.3528047157840471E-178</v>
      </c>
      <c r="F286" s="48">
        <f t="shared" si="24"/>
        <v>2.376570419983876E-180</v>
      </c>
    </row>
    <row r="287" spans="2:6">
      <c r="B287" s="45">
        <f t="shared" si="20"/>
        <v>272</v>
      </c>
      <c r="C287" s="48">
        <f t="shared" si="21"/>
        <v>2.376570419983876E-180</v>
      </c>
      <c r="D287" s="48">
        <f t="shared" si="22"/>
        <v>2.3765704199838761E-182</v>
      </c>
      <c r="E287" s="48">
        <f t="shared" si="23"/>
        <v>2.3528047157840373E-180</v>
      </c>
      <c r="F287" s="48">
        <f t="shared" si="24"/>
        <v>2.3765704199838657E-182</v>
      </c>
    </row>
    <row r="288" spans="2:6">
      <c r="B288" s="45">
        <f t="shared" si="20"/>
        <v>273</v>
      </c>
      <c r="C288" s="48">
        <f t="shared" si="21"/>
        <v>2.3765704199838657E-182</v>
      </c>
      <c r="D288" s="48">
        <f t="shared" si="22"/>
        <v>2.3765704199838659E-184</v>
      </c>
      <c r="E288" s="48">
        <f t="shared" si="23"/>
        <v>2.352804715784027E-182</v>
      </c>
      <c r="F288" s="48">
        <f t="shared" si="24"/>
        <v>2.3765704199838737E-184</v>
      </c>
    </row>
    <row r="289" spans="2:6">
      <c r="B289" s="45">
        <f t="shared" si="20"/>
        <v>274</v>
      </c>
      <c r="C289" s="48">
        <f t="shared" si="21"/>
        <v>2.3765704199838737E-184</v>
      </c>
      <c r="D289" s="48">
        <f t="shared" si="22"/>
        <v>2.3765704199838737E-186</v>
      </c>
      <c r="E289" s="48">
        <f t="shared" si="23"/>
        <v>2.3528047157840351E-184</v>
      </c>
      <c r="F289" s="48">
        <f t="shared" si="24"/>
        <v>2.3765704199838643E-186</v>
      </c>
    </row>
    <row r="290" spans="2:6">
      <c r="B290" s="45">
        <f t="shared" si="20"/>
        <v>275</v>
      </c>
      <c r="C290" s="48">
        <f t="shared" si="21"/>
        <v>2.3765704199838643E-186</v>
      </c>
      <c r="D290" s="48">
        <f t="shared" si="22"/>
        <v>2.3765704199838643E-188</v>
      </c>
      <c r="E290" s="48">
        <f t="shared" si="23"/>
        <v>2.3528047157840258E-186</v>
      </c>
      <c r="F290" s="48">
        <f t="shared" si="24"/>
        <v>2.3765704199838513E-188</v>
      </c>
    </row>
    <row r="291" spans="2:6">
      <c r="B291" s="45">
        <f t="shared" si="20"/>
        <v>276</v>
      </c>
      <c r="C291" s="48">
        <f t="shared" si="21"/>
        <v>2.3765704199838513E-188</v>
      </c>
      <c r="D291" s="48">
        <f t="shared" si="22"/>
        <v>2.3765704199838514E-190</v>
      </c>
      <c r="E291" s="48">
        <f t="shared" si="23"/>
        <v>2.3528047157840128E-188</v>
      </c>
      <c r="F291" s="48">
        <f t="shared" si="24"/>
        <v>2.3765704199838474E-190</v>
      </c>
    </row>
    <row r="292" spans="2:6">
      <c r="B292" s="45">
        <f t="shared" si="20"/>
        <v>277</v>
      </c>
      <c r="C292" s="48">
        <f t="shared" si="21"/>
        <v>2.3765704199838474E-190</v>
      </c>
      <c r="D292" s="48">
        <f t="shared" si="22"/>
        <v>2.3765704199838475E-192</v>
      </c>
      <c r="E292" s="48">
        <f t="shared" si="23"/>
        <v>2.3528047157840089E-190</v>
      </c>
      <c r="F292" s="48">
        <f t="shared" si="24"/>
        <v>2.3765704199838494E-192</v>
      </c>
    </row>
    <row r="293" spans="2:6">
      <c r="B293" s="45">
        <f t="shared" si="20"/>
        <v>278</v>
      </c>
      <c r="C293" s="48">
        <f t="shared" si="21"/>
        <v>2.3765704199838494E-192</v>
      </c>
      <c r="D293" s="48">
        <f t="shared" si="22"/>
        <v>2.3765704199838494E-194</v>
      </c>
      <c r="E293" s="48">
        <f t="shared" si="23"/>
        <v>2.3528047157840108E-192</v>
      </c>
      <c r="F293" s="48">
        <f t="shared" si="24"/>
        <v>2.3765704199838619E-194</v>
      </c>
    </row>
    <row r="294" spans="2:6">
      <c r="B294" s="45">
        <f t="shared" si="20"/>
        <v>279</v>
      </c>
      <c r="C294" s="48">
        <f t="shared" si="21"/>
        <v>2.3765704199838619E-194</v>
      </c>
      <c r="D294" s="48">
        <f t="shared" si="22"/>
        <v>2.3765704199838618E-196</v>
      </c>
      <c r="E294" s="48">
        <f t="shared" si="23"/>
        <v>2.3528047157840232E-194</v>
      </c>
      <c r="F294" s="48">
        <f t="shared" si="24"/>
        <v>2.376570419983868E-196</v>
      </c>
    </row>
    <row r="295" spans="2:6">
      <c r="B295" s="45">
        <f t="shared" si="20"/>
        <v>280</v>
      </c>
      <c r="C295" s="48">
        <f t="shared" si="21"/>
        <v>2.376570419983868E-196</v>
      </c>
      <c r="D295" s="48">
        <f t="shared" si="22"/>
        <v>2.3765704199838682E-198</v>
      </c>
      <c r="E295" s="48">
        <f t="shared" si="23"/>
        <v>2.3528047157840294E-196</v>
      </c>
      <c r="F295" s="48">
        <f t="shared" si="24"/>
        <v>2.3765704199838604E-198</v>
      </c>
    </row>
    <row r="296" spans="2:6">
      <c r="B296" s="45">
        <f t="shared" si="20"/>
        <v>281</v>
      </c>
      <c r="C296" s="48">
        <f t="shared" si="21"/>
        <v>2.3765704199838604E-198</v>
      </c>
      <c r="D296" s="48">
        <f t="shared" si="22"/>
        <v>2.3765704199838605E-200</v>
      </c>
      <c r="E296" s="48">
        <f t="shared" si="23"/>
        <v>2.3528047157840217E-198</v>
      </c>
      <c r="F296" s="48">
        <f t="shared" si="24"/>
        <v>2.3765704199838678E-200</v>
      </c>
    </row>
    <row r="297" spans="2:6">
      <c r="B297" s="45">
        <f t="shared" si="20"/>
        <v>282</v>
      </c>
      <c r="C297" s="48">
        <f t="shared" si="21"/>
        <v>2.3765704199838678E-200</v>
      </c>
      <c r="D297" s="48">
        <f t="shared" si="22"/>
        <v>2.3765704199838676E-202</v>
      </c>
      <c r="E297" s="48">
        <f t="shared" si="23"/>
        <v>2.3528047157840291E-200</v>
      </c>
      <c r="F297" s="48">
        <f t="shared" si="24"/>
        <v>2.3765704199838713E-202</v>
      </c>
    </row>
    <row r="298" spans="2:6">
      <c r="B298" s="45">
        <f t="shared" si="20"/>
        <v>283</v>
      </c>
      <c r="C298" s="48">
        <f t="shared" si="21"/>
        <v>2.3765704199838713E-202</v>
      </c>
      <c r="D298" s="48">
        <f t="shared" si="22"/>
        <v>2.3765704199838711E-204</v>
      </c>
      <c r="E298" s="48">
        <f t="shared" si="23"/>
        <v>2.3528047157840326E-202</v>
      </c>
      <c r="F298" s="48">
        <f t="shared" si="24"/>
        <v>2.3765704199838658E-204</v>
      </c>
    </row>
    <row r="299" spans="2:6">
      <c r="B299" s="45">
        <f t="shared" si="20"/>
        <v>284</v>
      </c>
      <c r="C299" s="48">
        <f t="shared" si="21"/>
        <v>2.3765704199838658E-204</v>
      </c>
      <c r="D299" s="48">
        <f t="shared" si="22"/>
        <v>2.3765704199838659E-206</v>
      </c>
      <c r="E299" s="48">
        <f t="shared" si="23"/>
        <v>2.3528047157840271E-204</v>
      </c>
      <c r="F299" s="48">
        <f t="shared" si="24"/>
        <v>2.3765704199838701E-206</v>
      </c>
    </row>
    <row r="300" spans="2:6">
      <c r="B300" s="45">
        <f t="shared" si="20"/>
        <v>285</v>
      </c>
      <c r="C300" s="48">
        <f t="shared" si="21"/>
        <v>2.3765704199838701E-206</v>
      </c>
      <c r="D300" s="48">
        <f t="shared" si="22"/>
        <v>2.3765704199838701E-208</v>
      </c>
      <c r="E300" s="48">
        <f t="shared" si="23"/>
        <v>2.3528047157840314E-206</v>
      </c>
      <c r="F300" s="48">
        <f t="shared" si="24"/>
        <v>2.3765704199838701E-208</v>
      </c>
    </row>
    <row r="301" spans="2:6">
      <c r="B301" s="45">
        <f t="shared" si="20"/>
        <v>286</v>
      </c>
      <c r="C301" s="48">
        <f t="shared" si="21"/>
        <v>2.3765704199838701E-208</v>
      </c>
      <c r="D301" s="48">
        <f t="shared" si="22"/>
        <v>2.37657041998387E-210</v>
      </c>
      <c r="E301" s="48">
        <f t="shared" si="23"/>
        <v>2.3528047157840316E-208</v>
      </c>
      <c r="F301" s="48">
        <f t="shared" si="24"/>
        <v>2.3765704199838528E-210</v>
      </c>
    </row>
    <row r="302" spans="2:6">
      <c r="B302" s="45">
        <f t="shared" si="20"/>
        <v>287</v>
      </c>
      <c r="C302" s="48">
        <f t="shared" si="21"/>
        <v>2.3765704199838528E-210</v>
      </c>
      <c r="D302" s="48">
        <f t="shared" si="22"/>
        <v>2.3765704199838526E-212</v>
      </c>
      <c r="E302" s="48">
        <f t="shared" si="23"/>
        <v>2.3528047157840143E-210</v>
      </c>
      <c r="F302" s="48">
        <f t="shared" si="24"/>
        <v>2.3765704199838447E-212</v>
      </c>
    </row>
    <row r="303" spans="2:6">
      <c r="B303" s="45">
        <f t="shared" si="20"/>
        <v>288</v>
      </c>
      <c r="C303" s="48">
        <f t="shared" si="21"/>
        <v>2.3765704199838447E-212</v>
      </c>
      <c r="D303" s="48">
        <f t="shared" si="22"/>
        <v>2.3765704199838449E-214</v>
      </c>
      <c r="E303" s="48">
        <f t="shared" si="23"/>
        <v>2.3528047157840063E-212</v>
      </c>
      <c r="F303" s="48">
        <f t="shared" si="24"/>
        <v>2.3765704199838341E-214</v>
      </c>
    </row>
    <row r="304" spans="2:6">
      <c r="B304" s="45">
        <f t="shared" si="20"/>
        <v>289</v>
      </c>
      <c r="C304" s="48">
        <f t="shared" si="21"/>
        <v>2.3765704199838341E-214</v>
      </c>
      <c r="D304" s="48">
        <f t="shared" si="22"/>
        <v>2.3765704199838343E-216</v>
      </c>
      <c r="E304" s="48">
        <f t="shared" si="23"/>
        <v>2.3528047157839959E-214</v>
      </c>
      <c r="F304" s="48">
        <f t="shared" si="24"/>
        <v>2.3765704199838259E-216</v>
      </c>
    </row>
    <row r="305" spans="1:6">
      <c r="B305" s="45">
        <f t="shared" si="20"/>
        <v>290</v>
      </c>
      <c r="C305" s="48">
        <f t="shared" si="21"/>
        <v>2.3765704199838259E-216</v>
      </c>
      <c r="D305" s="48">
        <f t="shared" si="22"/>
        <v>2.3765704199838261E-218</v>
      </c>
      <c r="E305" s="48">
        <f t="shared" si="23"/>
        <v>2.3528047157839875E-216</v>
      </c>
      <c r="F305" s="48">
        <f t="shared" si="24"/>
        <v>2.3765704199838362E-218</v>
      </c>
    </row>
    <row r="306" spans="1:6">
      <c r="B306" s="45">
        <f t="shared" si="20"/>
        <v>291</v>
      </c>
      <c r="C306" s="48">
        <f t="shared" si="21"/>
        <v>2.3765704199838362E-218</v>
      </c>
      <c r="D306" s="48">
        <f t="shared" si="22"/>
        <v>2.3765704199838364E-220</v>
      </c>
      <c r="E306" s="48">
        <f t="shared" si="23"/>
        <v>2.3528047157839981E-218</v>
      </c>
      <c r="F306" s="48">
        <f t="shared" si="24"/>
        <v>2.376570419983812E-220</v>
      </c>
    </row>
    <row r="307" spans="1:6">
      <c r="B307" s="45">
        <f t="shared" si="20"/>
        <v>292</v>
      </c>
      <c r="C307" s="48">
        <f t="shared" si="21"/>
        <v>2.376570419983812E-220</v>
      </c>
      <c r="D307" s="48">
        <f t="shared" si="22"/>
        <v>2.3765704199838122E-222</v>
      </c>
      <c r="E307" s="48">
        <f t="shared" si="23"/>
        <v>2.352804715783974E-220</v>
      </c>
      <c r="F307" s="48">
        <f t="shared" si="24"/>
        <v>2.3765704199838042E-222</v>
      </c>
    </row>
    <row r="308" spans="1:6">
      <c r="B308" s="45">
        <f t="shared" si="20"/>
        <v>293</v>
      </c>
      <c r="C308" s="48">
        <f t="shared" si="21"/>
        <v>2.3765704199838042E-222</v>
      </c>
      <c r="D308" s="48">
        <f t="shared" si="22"/>
        <v>2.3765704199838043E-224</v>
      </c>
      <c r="E308" s="48">
        <f t="shared" si="23"/>
        <v>2.3528047157839663E-222</v>
      </c>
      <c r="F308" s="48">
        <f t="shared" si="24"/>
        <v>2.3765704199837894E-224</v>
      </c>
    </row>
    <row r="309" spans="1:6">
      <c r="B309" s="45">
        <f t="shared" si="20"/>
        <v>294</v>
      </c>
      <c r="C309" s="48">
        <f t="shared" si="21"/>
        <v>2.3765704199837894E-224</v>
      </c>
      <c r="D309" s="48">
        <f t="shared" si="22"/>
        <v>2.3765704199837895E-226</v>
      </c>
      <c r="E309" s="48">
        <f t="shared" si="23"/>
        <v>2.3528047157839514E-224</v>
      </c>
      <c r="F309" s="48">
        <f t="shared" si="24"/>
        <v>2.3765704199838067E-226</v>
      </c>
    </row>
    <row r="310" spans="1:6">
      <c r="B310" s="45">
        <f t="shared" si="20"/>
        <v>295</v>
      </c>
      <c r="C310" s="48">
        <f t="shared" si="21"/>
        <v>2.3765704199838067E-226</v>
      </c>
      <c r="D310" s="48">
        <f t="shared" si="22"/>
        <v>2.3765704199838066E-228</v>
      </c>
      <c r="E310" s="48">
        <f t="shared" si="23"/>
        <v>2.3528047157839688E-226</v>
      </c>
      <c r="F310" s="48">
        <f t="shared" si="24"/>
        <v>2.3765704199837902E-228</v>
      </c>
    </row>
    <row r="311" spans="1:6">
      <c r="B311" s="45">
        <f t="shared" si="20"/>
        <v>296</v>
      </c>
      <c r="C311" s="48">
        <f t="shared" si="21"/>
        <v>2.3765704199837902E-228</v>
      </c>
      <c r="D311" s="48">
        <f t="shared" si="22"/>
        <v>2.3765704199837904E-230</v>
      </c>
      <c r="E311" s="48">
        <f t="shared" si="23"/>
        <v>2.3528047157839523E-228</v>
      </c>
      <c r="F311" s="48">
        <f t="shared" si="24"/>
        <v>2.3765704199837867E-230</v>
      </c>
    </row>
    <row r="312" spans="1:6">
      <c r="B312" s="45">
        <f t="shared" si="20"/>
        <v>297</v>
      </c>
      <c r="C312" s="48">
        <f t="shared" si="21"/>
        <v>2.3765704199837867E-230</v>
      </c>
      <c r="D312" s="48">
        <f t="shared" si="22"/>
        <v>2.3765704199837869E-232</v>
      </c>
      <c r="E312" s="48">
        <f t="shared" si="23"/>
        <v>2.3528047157839488E-230</v>
      </c>
      <c r="F312" s="48">
        <f t="shared" si="24"/>
        <v>2.376570419983794E-232</v>
      </c>
    </row>
    <row r="313" spans="1:6">
      <c r="B313" s="45">
        <f t="shared" si="20"/>
        <v>298</v>
      </c>
      <c r="C313" s="48">
        <f t="shared" si="21"/>
        <v>2.376570419983794E-232</v>
      </c>
      <c r="D313" s="48">
        <f t="shared" si="22"/>
        <v>2.3765704199837942E-234</v>
      </c>
      <c r="E313" s="48">
        <f t="shared" si="23"/>
        <v>2.3528047157839561E-232</v>
      </c>
      <c r="F313" s="48">
        <f t="shared" si="24"/>
        <v>2.3765704199837897E-234</v>
      </c>
    </row>
    <row r="314" spans="1:6">
      <c r="B314" s="45">
        <f t="shared" si="20"/>
        <v>299</v>
      </c>
      <c r="C314" s="48">
        <f t="shared" si="21"/>
        <v>2.3765704199837897E-234</v>
      </c>
      <c r="D314" s="48">
        <f t="shared" si="22"/>
        <v>2.3765704199837896E-236</v>
      </c>
      <c r="E314" s="48">
        <f t="shared" si="23"/>
        <v>2.3528047157839518E-234</v>
      </c>
      <c r="F314" s="48">
        <f t="shared" si="24"/>
        <v>2.3765704199837953E-236</v>
      </c>
    </row>
    <row r="315" spans="1:6">
      <c r="B315" s="45">
        <f t="shared" si="20"/>
        <v>300</v>
      </c>
      <c r="C315" s="48">
        <f t="shared" si="21"/>
        <v>2.3765704199837953E-236</v>
      </c>
      <c r="D315" s="48">
        <f t="shared" si="22"/>
        <v>2.3765704199837955E-238</v>
      </c>
      <c r="E315" s="48">
        <f t="shared" si="23"/>
        <v>2.3528047157839576E-236</v>
      </c>
      <c r="F315" s="48">
        <f t="shared" si="24"/>
        <v>2.3765704199837744E-238</v>
      </c>
    </row>
    <row r="316" spans="1:6" ht="21">
      <c r="A316" s="49" t="s">
        <v>7</v>
      </c>
      <c r="B316" s="49"/>
      <c r="C316" s="50"/>
      <c r="D316" s="50">
        <f>SUM(D16:D315)</f>
        <v>2320607.4241056368</v>
      </c>
      <c r="E316" s="50">
        <f>SUM(E16:E315)</f>
        <v>1999999.9999999991</v>
      </c>
      <c r="F316" s="54">
        <f>E316+D316</f>
        <v>4320607.4241056358</v>
      </c>
    </row>
    <row r="317" spans="1:6" ht="43.5" customHeight="1">
      <c r="B317" s="55" t="s">
        <v>16</v>
      </c>
      <c r="C317" s="55"/>
      <c r="D317" s="55"/>
      <c r="E317" s="55"/>
      <c r="F317" s="55"/>
    </row>
  </sheetData>
  <sheetProtection password="95E8" sheet="1" objects="1" scenarios="1"/>
  <mergeCells count="11">
    <mergeCell ref="B317:F317"/>
    <mergeCell ref="B9:C9"/>
    <mergeCell ref="B6:C6"/>
    <mergeCell ref="B10:C10"/>
    <mergeCell ref="B12:F12"/>
    <mergeCell ref="B2:G2"/>
    <mergeCell ref="I2:K2"/>
    <mergeCell ref="B4:C4"/>
    <mergeCell ref="I4:K5"/>
    <mergeCell ref="B5:C5"/>
    <mergeCell ref="B3:G3"/>
  </mergeCells>
  <dataValidations count="1">
    <dataValidation type="whole" allowBlank="1" showInputMessage="1" showErrorMessage="1" error="The number of instalments should be between 12 and 300" prompt="The range of months can be from 12 to 300" sqref="D6">
      <formula1>12</formula1>
      <formula2>300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2014-04-03T11:34:02Z</dcterms:created>
  <dcterms:modified xsi:type="dcterms:W3CDTF">2014-04-03T13:23:31Z</dcterms:modified>
</cp:coreProperties>
</file>